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1140" windowWidth="19320" windowHeight="12120" activeTab="0"/>
  </bookViews>
  <sheets>
    <sheet name="Aus, Bri, Fra, Net, Pru, Spa" sheetId="1" r:id="rId1"/>
  </sheets>
  <definedNames/>
  <calcPr fullCalcOnLoad="1"/>
</workbook>
</file>

<file path=xl/sharedStrings.xml><?xml version="1.0" encoding="utf-8"?>
<sst xmlns="http://schemas.openxmlformats.org/spreadsheetml/2006/main" count="1732" uniqueCount="48">
  <si>
    <t>(*Revenue for Britain = English crown to 1691, GB net income</t>
  </si>
  <si>
    <t>for different years.)</t>
  </si>
  <si>
    <t>(starts 1720)</t>
  </si>
  <si>
    <t>France</t>
  </si>
  <si>
    <t>Netherlands</t>
  </si>
  <si>
    <t>Prussia</t>
  </si>
  <si>
    <t>Spain</t>
  </si>
  <si>
    <t>grams of gold</t>
  </si>
  <si>
    <t>from local currency</t>
  </si>
  <si>
    <t>into grams of gold</t>
  </si>
  <si>
    <t>revenue, converted</t>
  </si>
  <si>
    <t>Central gov't</t>
  </si>
  <si>
    <t>Country</t>
  </si>
  <si>
    <t>Year</t>
  </si>
  <si>
    <t>Population</t>
  </si>
  <si>
    <t>revenue, in</t>
  </si>
  <si>
    <t>per capita</t>
  </si>
  <si>
    <t>Source: Mark Dincecco, "Fiscal Centralization, Limited Government, and Public Revenues in Europe, 1650-1913."</t>
  </si>
  <si>
    <t>BRITAIN</t>
  </si>
  <si>
    <t>Britain</t>
  </si>
  <si>
    <t>Britain*</t>
  </si>
  <si>
    <t>FRANCE</t>
  </si>
  <si>
    <t>NETHERLANDS</t>
  </si>
  <si>
    <t>PRUSSIA</t>
  </si>
  <si>
    <t>SPAIN</t>
  </si>
  <si>
    <t>revenue*, converted</t>
  </si>
  <si>
    <t>(starts 1688)</t>
  </si>
  <si>
    <t>(starts 1703)</t>
  </si>
  <si>
    <t>Also see the data explanation appendix, both in that article and in the accompanying file here at http://gpih.ucdavis.edu.</t>
  </si>
  <si>
    <t>Urban share</t>
  </si>
  <si>
    <t>of population</t>
  </si>
  <si>
    <t>(De Vries,</t>
  </si>
  <si>
    <t>interpolated)</t>
  </si>
  <si>
    <t>Maddison's</t>
  </si>
  <si>
    <t>(International</t>
  </si>
  <si>
    <t>GDP per capita</t>
  </si>
  <si>
    <t>1990 $s)</t>
  </si>
  <si>
    <t xml:space="preserve">(See appendix for detailed list of revenue measures </t>
  </si>
  <si>
    <t>Austria</t>
  </si>
  <si>
    <t>Central Government Revenues in Six Countries, 1650-1913</t>
  </si>
  <si>
    <t>(starts 1818)</t>
  </si>
  <si>
    <t>(starts 1781)</t>
  </si>
  <si>
    <t>AUSTRIA-HUNGARY</t>
  </si>
  <si>
    <t>(starts 1800)</t>
  </si>
  <si>
    <r>
      <t xml:space="preserve">Forthcoming, </t>
    </r>
    <r>
      <rPr>
        <i/>
        <sz val="12"/>
        <rFont val="Arial"/>
        <family val="0"/>
      </rPr>
      <t>Journal of Economic History</t>
    </r>
    <r>
      <rPr>
        <sz val="12"/>
        <rFont val="Arial"/>
        <family val="2"/>
      </rPr>
      <t xml:space="preserve">, 2009. </t>
    </r>
  </si>
  <si>
    <t>1692-1801, GB central government revenue 1750-1801,</t>
  </si>
  <si>
    <t>UK central government revenue 1802-1913)</t>
  </si>
  <si>
    <t>Note: Oct. 2008 - We thank Jim Oeppen for sending a query that led to the correction of the population number for Britain 1780 and the urbanization numbers for Prussia 1840-1849.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</si>
</sst>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h]\.mm\.ss"/>
    <numFmt numFmtId="173" formatCode="0.000"/>
    <numFmt numFmtId="174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0"/>
    </font>
    <font>
      <b/>
      <sz val="14"/>
      <name val="Arial"/>
      <family val="0"/>
    </font>
    <font>
      <u val="single"/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1" fontId="4" fillId="0" borderId="0" xfId="0" applyNumberFormat="1" applyFont="1" applyFill="1" applyBorder="1" applyAlignment="1">
      <alignment/>
    </xf>
    <xf numFmtId="1" fontId="5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1" fontId="5" fillId="4" borderId="1" xfId="0" applyNumberFormat="1" applyFon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5" fillId="5" borderId="1" xfId="0" applyFont="1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5" fillId="6" borderId="1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27"/>
  <sheetViews>
    <sheetView tabSelected="1" workbookViewId="0" topLeftCell="A1">
      <pane ySplit="6510" topLeftCell="BM1" activePane="topLeft" state="split"/>
      <selection pane="topLeft" activeCell="C5" sqref="C5"/>
      <selection pane="bottomLeft" activeCell="K205" sqref="K205"/>
    </sheetView>
  </sheetViews>
  <sheetFormatPr defaultColWidth="9.140625" defaultRowHeight="12.75"/>
  <cols>
    <col min="1" max="1" width="8.57421875" style="1" customWidth="1"/>
    <col min="2" max="2" width="6.140625" style="1" customWidth="1"/>
    <col min="3" max="3" width="20.140625" style="7" customWidth="1"/>
    <col min="4" max="4" width="14.57421875" style="1" customWidth="1"/>
    <col min="5" max="5" width="14.7109375" style="1" customWidth="1"/>
    <col min="6" max="6" width="14.140625" style="1" customWidth="1"/>
    <col min="7" max="7" width="17.140625" style="7" customWidth="1"/>
    <col min="8" max="8" width="4.140625" style="1" customWidth="1"/>
    <col min="9" max="9" width="9.00390625" style="1" customWidth="1"/>
    <col min="10" max="10" width="6.421875" style="1" customWidth="1"/>
    <col min="11" max="11" width="21.00390625" style="7" customWidth="1"/>
    <col min="12" max="12" width="11.28125" style="7" customWidth="1"/>
    <col min="13" max="13" width="14.8515625" style="3" customWidth="1"/>
    <col min="14" max="14" width="13.421875" style="3" customWidth="1"/>
    <col min="15" max="15" width="16.7109375" style="7" customWidth="1"/>
    <col min="16" max="16" width="3.8515625" style="1" customWidth="1"/>
    <col min="17" max="17" width="8.8515625" style="1" customWidth="1"/>
    <col min="18" max="18" width="6.28125" style="1" customWidth="1"/>
    <col min="19" max="19" width="19.00390625" style="1" customWidth="1"/>
    <col min="20" max="20" width="11.421875" style="1" customWidth="1"/>
    <col min="21" max="22" width="14.28125" style="1" customWidth="1"/>
    <col min="23" max="23" width="17.00390625" style="7" customWidth="1"/>
    <col min="24" max="24" width="3.8515625" style="1" customWidth="1"/>
    <col min="25" max="25" width="12.140625" style="1" customWidth="1"/>
    <col min="26" max="26" width="7.28125" style="1" customWidth="1"/>
    <col min="27" max="27" width="19.00390625" style="1" customWidth="1"/>
    <col min="28" max="28" width="12.140625" style="1" customWidth="1"/>
    <col min="29" max="30" width="14.421875" style="1" customWidth="1"/>
    <col min="31" max="31" width="16.7109375" style="7" customWidth="1"/>
    <col min="32" max="32" width="3.8515625" style="1" customWidth="1"/>
    <col min="33" max="33" width="8.140625" style="1" customWidth="1"/>
    <col min="34" max="34" width="7.28125" style="1" customWidth="1"/>
    <col min="35" max="35" width="19.7109375" style="1" customWidth="1"/>
    <col min="36" max="36" width="12.28125" style="1" customWidth="1"/>
    <col min="37" max="38" width="13.7109375" style="1" customWidth="1"/>
    <col min="39" max="39" width="16.28125" style="7" customWidth="1"/>
    <col min="40" max="40" width="3.8515625" style="1" customWidth="1"/>
    <col min="41" max="41" width="9.140625" style="1" customWidth="1"/>
    <col min="42" max="42" width="7.421875" style="1" customWidth="1"/>
    <col min="43" max="43" width="19.140625" style="1" customWidth="1"/>
    <col min="44" max="44" width="12.7109375" style="1" customWidth="1"/>
    <col min="45" max="46" width="15.28125" style="1" customWidth="1"/>
    <col min="47" max="47" width="16.57421875" style="7" customWidth="1"/>
    <col min="48" max="16384" width="9.140625" style="1" customWidth="1"/>
  </cols>
  <sheetData>
    <row r="1" spans="3:12" ht="18">
      <c r="C1" s="8" t="s">
        <v>39</v>
      </c>
      <c r="D1" s="5"/>
      <c r="E1" s="3"/>
      <c r="F1" s="3"/>
      <c r="K1" s="1"/>
      <c r="L1" s="1"/>
    </row>
    <row r="2" spans="3:12" ht="15.75">
      <c r="C2" s="7" t="s">
        <v>17</v>
      </c>
      <c r="D2" s="5"/>
      <c r="E2" s="3"/>
      <c r="F2" s="3"/>
      <c r="K2" s="1"/>
      <c r="L2" s="1"/>
    </row>
    <row r="3" spans="3:12" ht="15">
      <c r="C3" s="7" t="s">
        <v>44</v>
      </c>
      <c r="E3" s="3"/>
      <c r="F3" s="3"/>
      <c r="K3" s="1"/>
      <c r="L3" s="1"/>
    </row>
    <row r="4" spans="3:12" ht="15.75">
      <c r="C4" s="7" t="s">
        <v>28</v>
      </c>
      <c r="D4" s="5"/>
      <c r="E4" s="3"/>
      <c r="F4" s="3"/>
      <c r="K4" s="1"/>
      <c r="L4" s="1"/>
    </row>
    <row r="5" spans="3:47" s="10" customFormat="1" ht="15">
      <c r="C5" s="21" t="s">
        <v>47</v>
      </c>
      <c r="G5" s="21"/>
      <c r="O5" s="21"/>
      <c r="W5" s="21"/>
      <c r="AE5" s="21"/>
      <c r="AM5" s="21"/>
      <c r="AU5" s="21"/>
    </row>
    <row r="6" spans="1:47" s="10" customFormat="1" ht="15.75">
      <c r="A6" s="22" t="s">
        <v>42</v>
      </c>
      <c r="B6" s="23"/>
      <c r="C6" s="23"/>
      <c r="D6" s="23"/>
      <c r="E6" s="23"/>
      <c r="F6" s="23"/>
      <c r="G6" s="24"/>
      <c r="I6" s="28" t="s">
        <v>18</v>
      </c>
      <c r="J6" s="29"/>
      <c r="K6" s="29"/>
      <c r="L6" s="29"/>
      <c r="M6" s="29"/>
      <c r="N6" s="29"/>
      <c r="O6" s="30"/>
      <c r="Q6" s="31" t="s">
        <v>21</v>
      </c>
      <c r="R6" s="32"/>
      <c r="S6" s="32"/>
      <c r="T6" s="32"/>
      <c r="U6" s="32"/>
      <c r="V6" s="32"/>
      <c r="W6" s="33"/>
      <c r="Y6" s="34" t="s">
        <v>22</v>
      </c>
      <c r="Z6" s="35"/>
      <c r="AA6" s="35"/>
      <c r="AB6" s="35"/>
      <c r="AC6" s="35"/>
      <c r="AD6" s="35"/>
      <c r="AE6" s="36"/>
      <c r="AG6" s="37" t="s">
        <v>23</v>
      </c>
      <c r="AH6" s="38"/>
      <c r="AI6" s="38"/>
      <c r="AJ6" s="38"/>
      <c r="AK6" s="38"/>
      <c r="AL6" s="38"/>
      <c r="AM6" s="39"/>
      <c r="AO6" s="25" t="s">
        <v>24</v>
      </c>
      <c r="AP6" s="26"/>
      <c r="AQ6" s="26"/>
      <c r="AR6" s="26"/>
      <c r="AS6" s="26"/>
      <c r="AT6" s="26"/>
      <c r="AU6" s="27"/>
    </row>
    <row r="7" spans="1:47" s="14" customFormat="1" ht="15">
      <c r="A7" s="17"/>
      <c r="B7" s="17"/>
      <c r="C7" s="18" t="s">
        <v>11</v>
      </c>
      <c r="D7" s="18"/>
      <c r="E7" s="13" t="s">
        <v>11</v>
      </c>
      <c r="F7" s="14" t="s">
        <v>29</v>
      </c>
      <c r="G7" s="15" t="s">
        <v>33</v>
      </c>
      <c r="K7" s="15" t="s">
        <v>11</v>
      </c>
      <c r="L7" s="15"/>
      <c r="M7" s="16" t="s">
        <v>11</v>
      </c>
      <c r="N7" s="14" t="s">
        <v>29</v>
      </c>
      <c r="O7" s="15" t="s">
        <v>33</v>
      </c>
      <c r="S7" s="15" t="s">
        <v>11</v>
      </c>
      <c r="T7" s="15"/>
      <c r="U7" s="16" t="s">
        <v>11</v>
      </c>
      <c r="V7" s="14" t="s">
        <v>29</v>
      </c>
      <c r="W7" s="15" t="s">
        <v>33</v>
      </c>
      <c r="AA7" s="15" t="s">
        <v>11</v>
      </c>
      <c r="AB7" s="15"/>
      <c r="AC7" s="16" t="s">
        <v>11</v>
      </c>
      <c r="AD7" s="14" t="s">
        <v>29</v>
      </c>
      <c r="AE7" s="15" t="s">
        <v>33</v>
      </c>
      <c r="AI7" s="15" t="s">
        <v>11</v>
      </c>
      <c r="AJ7" s="15"/>
      <c r="AK7" s="16" t="s">
        <v>11</v>
      </c>
      <c r="AL7" s="14" t="s">
        <v>29</v>
      </c>
      <c r="AM7" s="15" t="s">
        <v>33</v>
      </c>
      <c r="AQ7" s="15" t="s">
        <v>11</v>
      </c>
      <c r="AR7" s="15"/>
      <c r="AS7" s="16" t="s">
        <v>11</v>
      </c>
      <c r="AT7" s="14" t="s">
        <v>29</v>
      </c>
      <c r="AU7" s="15" t="s">
        <v>33</v>
      </c>
    </row>
    <row r="8" spans="3:47" s="17" customFormat="1" ht="15">
      <c r="C8" s="18" t="s">
        <v>10</v>
      </c>
      <c r="D8" s="18"/>
      <c r="E8" s="13" t="s">
        <v>15</v>
      </c>
      <c r="F8" s="17" t="s">
        <v>30</v>
      </c>
      <c r="G8" s="18" t="s">
        <v>35</v>
      </c>
      <c r="K8" s="18" t="s">
        <v>25</v>
      </c>
      <c r="L8" s="18"/>
      <c r="M8" s="13" t="s">
        <v>15</v>
      </c>
      <c r="N8" s="17" t="s">
        <v>30</v>
      </c>
      <c r="O8" s="18" t="s">
        <v>35</v>
      </c>
      <c r="S8" s="18" t="s">
        <v>10</v>
      </c>
      <c r="T8" s="18"/>
      <c r="U8" s="13" t="s">
        <v>15</v>
      </c>
      <c r="V8" s="17" t="s">
        <v>30</v>
      </c>
      <c r="W8" s="18" t="s">
        <v>35</v>
      </c>
      <c r="AA8" s="18" t="s">
        <v>10</v>
      </c>
      <c r="AB8" s="18"/>
      <c r="AC8" s="13" t="s">
        <v>15</v>
      </c>
      <c r="AD8" s="17" t="s">
        <v>30</v>
      </c>
      <c r="AE8" s="18" t="s">
        <v>35</v>
      </c>
      <c r="AI8" s="18" t="s">
        <v>10</v>
      </c>
      <c r="AJ8" s="18"/>
      <c r="AK8" s="13" t="s">
        <v>15</v>
      </c>
      <c r="AL8" s="17" t="s">
        <v>30</v>
      </c>
      <c r="AM8" s="18" t="s">
        <v>35</v>
      </c>
      <c r="AQ8" s="18" t="s">
        <v>10</v>
      </c>
      <c r="AR8" s="18"/>
      <c r="AS8" s="13" t="s">
        <v>15</v>
      </c>
      <c r="AT8" s="17" t="s">
        <v>30</v>
      </c>
      <c r="AU8" s="18" t="s">
        <v>35</v>
      </c>
    </row>
    <row r="9" spans="3:47" s="17" customFormat="1" ht="15">
      <c r="C9" s="18" t="s">
        <v>8</v>
      </c>
      <c r="D9" s="18"/>
      <c r="E9" s="13" t="s">
        <v>7</v>
      </c>
      <c r="F9" s="13" t="s">
        <v>31</v>
      </c>
      <c r="G9" s="18" t="s">
        <v>34</v>
      </c>
      <c r="K9" s="18" t="s">
        <v>8</v>
      </c>
      <c r="L9" s="18"/>
      <c r="M9" s="13" t="s">
        <v>7</v>
      </c>
      <c r="N9" s="13" t="s">
        <v>31</v>
      </c>
      <c r="O9" s="18" t="s">
        <v>34</v>
      </c>
      <c r="S9" s="18" t="s">
        <v>8</v>
      </c>
      <c r="T9" s="18"/>
      <c r="U9" s="13" t="s">
        <v>7</v>
      </c>
      <c r="V9" s="13" t="s">
        <v>31</v>
      </c>
      <c r="W9" s="18" t="s">
        <v>34</v>
      </c>
      <c r="AA9" s="18" t="s">
        <v>8</v>
      </c>
      <c r="AB9" s="18"/>
      <c r="AC9" s="13" t="s">
        <v>7</v>
      </c>
      <c r="AD9" s="13" t="s">
        <v>31</v>
      </c>
      <c r="AE9" s="18" t="s">
        <v>34</v>
      </c>
      <c r="AI9" s="18" t="s">
        <v>8</v>
      </c>
      <c r="AJ9" s="18"/>
      <c r="AK9" s="13" t="s">
        <v>7</v>
      </c>
      <c r="AL9" s="13" t="s">
        <v>31</v>
      </c>
      <c r="AM9" s="18" t="s">
        <v>34</v>
      </c>
      <c r="AQ9" s="18" t="s">
        <v>8</v>
      </c>
      <c r="AR9" s="18"/>
      <c r="AS9" s="13" t="s">
        <v>7</v>
      </c>
      <c r="AT9" s="13" t="s">
        <v>31</v>
      </c>
      <c r="AU9" s="18" t="s">
        <v>34</v>
      </c>
    </row>
    <row r="10" spans="1:47" s="11" customFormat="1" ht="15">
      <c r="A10" s="11" t="s">
        <v>12</v>
      </c>
      <c r="B10" s="11" t="s">
        <v>13</v>
      </c>
      <c r="C10" s="19" t="s">
        <v>9</v>
      </c>
      <c r="D10" s="19" t="s">
        <v>14</v>
      </c>
      <c r="E10" s="20" t="s">
        <v>16</v>
      </c>
      <c r="F10" s="20" t="s">
        <v>32</v>
      </c>
      <c r="G10" s="19" t="s">
        <v>36</v>
      </c>
      <c r="I10" s="11" t="s">
        <v>12</v>
      </c>
      <c r="J10" s="11" t="s">
        <v>13</v>
      </c>
      <c r="K10" s="19" t="s">
        <v>9</v>
      </c>
      <c r="L10" s="19" t="s">
        <v>14</v>
      </c>
      <c r="M10" s="20" t="s">
        <v>16</v>
      </c>
      <c r="N10" s="20" t="s">
        <v>32</v>
      </c>
      <c r="O10" s="19" t="s">
        <v>36</v>
      </c>
      <c r="Q10" s="11" t="s">
        <v>12</v>
      </c>
      <c r="R10" s="11" t="s">
        <v>13</v>
      </c>
      <c r="S10" s="19" t="s">
        <v>9</v>
      </c>
      <c r="T10" s="19" t="s">
        <v>14</v>
      </c>
      <c r="U10" s="20" t="s">
        <v>16</v>
      </c>
      <c r="V10" s="20" t="s">
        <v>32</v>
      </c>
      <c r="W10" s="19" t="s">
        <v>36</v>
      </c>
      <c r="Y10" s="11" t="s">
        <v>12</v>
      </c>
      <c r="Z10" s="11" t="s">
        <v>13</v>
      </c>
      <c r="AA10" s="19" t="s">
        <v>9</v>
      </c>
      <c r="AB10" s="19" t="s">
        <v>14</v>
      </c>
      <c r="AC10" s="20" t="s">
        <v>16</v>
      </c>
      <c r="AD10" s="20" t="s">
        <v>32</v>
      </c>
      <c r="AE10" s="19" t="s">
        <v>36</v>
      </c>
      <c r="AG10" s="11" t="s">
        <v>12</v>
      </c>
      <c r="AH10" s="11" t="s">
        <v>13</v>
      </c>
      <c r="AI10" s="19" t="s">
        <v>9</v>
      </c>
      <c r="AJ10" s="19" t="s">
        <v>14</v>
      </c>
      <c r="AK10" s="20" t="s">
        <v>16</v>
      </c>
      <c r="AL10" s="20" t="s">
        <v>32</v>
      </c>
      <c r="AM10" s="19" t="s">
        <v>36</v>
      </c>
      <c r="AO10" s="11" t="s">
        <v>12</v>
      </c>
      <c r="AP10" s="11" t="s">
        <v>13</v>
      </c>
      <c r="AQ10" s="19" t="s">
        <v>9</v>
      </c>
      <c r="AR10" s="19" t="s">
        <v>14</v>
      </c>
      <c r="AS10" s="20" t="s">
        <v>16</v>
      </c>
      <c r="AT10" s="20" t="s">
        <v>32</v>
      </c>
      <c r="AU10" s="19" t="s">
        <v>36</v>
      </c>
    </row>
    <row r="11" spans="1:47" ht="15">
      <c r="A11" s="1" t="s">
        <v>38</v>
      </c>
      <c r="B11" s="1">
        <v>1650</v>
      </c>
      <c r="C11" s="12" t="s">
        <v>41</v>
      </c>
      <c r="D11" s="12" t="s">
        <v>40</v>
      </c>
      <c r="E11" s="12" t="s">
        <v>40</v>
      </c>
      <c r="F11" s="12" t="s">
        <v>43</v>
      </c>
      <c r="G11" s="7">
        <v>915</v>
      </c>
      <c r="I11" s="1" t="s">
        <v>20</v>
      </c>
      <c r="J11" s="1">
        <v>1650</v>
      </c>
      <c r="K11" s="7">
        <v>17600508.468255483</v>
      </c>
      <c r="L11" s="7">
        <v>5221000</v>
      </c>
      <c r="M11" s="3">
        <f aca="true" t="shared" si="0" ref="M11:M74">K11/L11</f>
        <v>3.371099112862571</v>
      </c>
      <c r="N11" s="9">
        <v>0.10151312009193642</v>
      </c>
      <c r="O11" s="7">
        <v>1112</v>
      </c>
      <c r="Q11" s="1" t="s">
        <v>3</v>
      </c>
      <c r="R11" s="1">
        <v>1650</v>
      </c>
      <c r="S11" s="7">
        <v>13694541.496774195</v>
      </c>
      <c r="T11" s="7">
        <v>18500000</v>
      </c>
      <c r="U11" s="3">
        <f aca="true" t="shared" si="1" ref="U11:U74">S11/T11</f>
        <v>0.7402454863121186</v>
      </c>
      <c r="V11" s="9">
        <v>0.07837837837837838</v>
      </c>
      <c r="W11" s="7">
        <v>875.5</v>
      </c>
      <c r="Y11" s="1" t="s">
        <v>4</v>
      </c>
      <c r="Z11" s="1">
        <v>1650</v>
      </c>
      <c r="AA11" s="12" t="s">
        <v>2</v>
      </c>
      <c r="AB11" s="6">
        <v>1900000</v>
      </c>
      <c r="AC11" s="12" t="s">
        <v>2</v>
      </c>
      <c r="AD11" s="9">
        <v>0.3173684210526316</v>
      </c>
      <c r="AE11" s="7">
        <v>1755.5</v>
      </c>
      <c r="AG11" s="1" t="s">
        <v>5</v>
      </c>
      <c r="AH11" s="1">
        <v>1650</v>
      </c>
      <c r="AI11" s="12" t="s">
        <v>26</v>
      </c>
      <c r="AJ11" s="6">
        <v>621520.417252343</v>
      </c>
      <c r="AK11" s="12" t="s">
        <v>26</v>
      </c>
      <c r="AL11" s="9">
        <v>0.05151219512195122</v>
      </c>
      <c r="AM11" s="7">
        <v>850.5</v>
      </c>
      <c r="AO11" s="1" t="s">
        <v>6</v>
      </c>
      <c r="AP11" s="1">
        <v>1650</v>
      </c>
      <c r="AQ11" s="12" t="s">
        <v>27</v>
      </c>
      <c r="AR11" s="6">
        <v>7100000</v>
      </c>
      <c r="AS11" s="12" t="s">
        <v>27</v>
      </c>
      <c r="AT11" s="9">
        <v>0.09464788732394366</v>
      </c>
      <c r="AU11" s="7">
        <v>853</v>
      </c>
    </row>
    <row r="12" spans="1:47" s="2" customFormat="1" ht="15.75">
      <c r="A12" s="1" t="s">
        <v>38</v>
      </c>
      <c r="B12" s="1">
        <f>B11+1</f>
        <v>1651</v>
      </c>
      <c r="C12" s="5"/>
      <c r="G12" s="7">
        <v>916.56</v>
      </c>
      <c r="I12" s="1" t="s">
        <v>19</v>
      </c>
      <c r="J12" s="1">
        <f>J11+1</f>
        <v>1651</v>
      </c>
      <c r="K12" s="7">
        <v>17600508.468255483</v>
      </c>
      <c r="L12" s="7">
        <v>5228000</v>
      </c>
      <c r="M12" s="3">
        <f t="shared" si="0"/>
        <v>3.3665853994367794</v>
      </c>
      <c r="N12" s="9">
        <v>0.1022991583779648</v>
      </c>
      <c r="O12" s="7">
        <v>1114.76</v>
      </c>
      <c r="Q12" s="1" t="s">
        <v>3</v>
      </c>
      <c r="R12" s="1">
        <f>R11+1</f>
        <v>1651</v>
      </c>
      <c r="S12" s="7">
        <v>20883826.997419357</v>
      </c>
      <c r="T12" s="7">
        <v>18580000</v>
      </c>
      <c r="U12" s="3">
        <f t="shared" si="1"/>
        <v>1.123994994478975</v>
      </c>
      <c r="V12" s="9">
        <v>0.07835844994617869</v>
      </c>
      <c r="W12" s="7">
        <v>876.19</v>
      </c>
      <c r="Y12" s="1" t="s">
        <v>4</v>
      </c>
      <c r="Z12" s="1">
        <f>Z11+1</f>
        <v>1651</v>
      </c>
      <c r="AA12" s="7"/>
      <c r="AB12" s="7">
        <v>1900000</v>
      </c>
      <c r="AC12" s="3"/>
      <c r="AD12" s="9">
        <v>0.3177473684210526</v>
      </c>
      <c r="AE12" s="7">
        <v>1762.99</v>
      </c>
      <c r="AF12" s="1"/>
      <c r="AG12" s="1" t="s">
        <v>5</v>
      </c>
      <c r="AH12" s="1">
        <f>AH11+1</f>
        <v>1651</v>
      </c>
      <c r="AI12" s="7"/>
      <c r="AJ12" s="7">
        <v>632569.2842538562</v>
      </c>
      <c r="AK12" s="3"/>
      <c r="AL12" s="9">
        <v>0.05125012048192771</v>
      </c>
      <c r="AM12" s="7">
        <v>851.69</v>
      </c>
      <c r="AN12" s="1"/>
      <c r="AO12" s="1" t="s">
        <v>6</v>
      </c>
      <c r="AP12" s="1">
        <f>AP11+1</f>
        <v>1651</v>
      </c>
      <c r="AQ12" s="7"/>
      <c r="AR12" s="7">
        <v>7108000</v>
      </c>
      <c r="AS12" s="3"/>
      <c r="AT12" s="9">
        <v>0.09454417557681485</v>
      </c>
      <c r="AU12" s="7">
        <v>853</v>
      </c>
    </row>
    <row r="13" spans="1:47" s="2" customFormat="1" ht="15.75">
      <c r="A13" s="1" t="s">
        <v>38</v>
      </c>
      <c r="B13" s="1">
        <f aca="true" t="shared" si="2" ref="B13:B76">B12+1</f>
        <v>1652</v>
      </c>
      <c r="C13" s="5"/>
      <c r="G13" s="7">
        <v>918.12</v>
      </c>
      <c r="I13" s="1" t="s">
        <v>19</v>
      </c>
      <c r="J13" s="1">
        <f aca="true" t="shared" si="3" ref="J13:J76">J12+1</f>
        <v>1652</v>
      </c>
      <c r="K13" s="7">
        <v>17600508.468255483</v>
      </c>
      <c r="L13" s="7">
        <v>5240000</v>
      </c>
      <c r="M13" s="3">
        <f t="shared" si="0"/>
        <v>3.358875661880817</v>
      </c>
      <c r="N13" s="9">
        <v>0.10298473282442748</v>
      </c>
      <c r="O13" s="7">
        <v>1117.52</v>
      </c>
      <c r="Q13" s="1" t="s">
        <v>3</v>
      </c>
      <c r="R13" s="1">
        <f aca="true" t="shared" si="4" ref="R13:R76">R12+1</f>
        <v>1652</v>
      </c>
      <c r="S13" s="7">
        <v>17123299.090258062</v>
      </c>
      <c r="T13" s="7">
        <v>18660000</v>
      </c>
      <c r="U13" s="3">
        <f t="shared" si="1"/>
        <v>0.9176473253085778</v>
      </c>
      <c r="V13" s="9">
        <v>0.07833869239013934</v>
      </c>
      <c r="W13" s="7">
        <v>876.88</v>
      </c>
      <c r="Y13" s="1" t="s">
        <v>4</v>
      </c>
      <c r="Z13" s="1">
        <f aca="true" t="shared" si="5" ref="Z13:Z76">Z12+1</f>
        <v>1652</v>
      </c>
      <c r="AA13" s="7"/>
      <c r="AB13" s="7">
        <v>1900000</v>
      </c>
      <c r="AC13" s="3"/>
      <c r="AD13" s="9">
        <v>0.3181263157894737</v>
      </c>
      <c r="AE13" s="7">
        <v>1770.48</v>
      </c>
      <c r="AF13" s="1"/>
      <c r="AG13" s="1" t="s">
        <v>5</v>
      </c>
      <c r="AH13" s="1">
        <f aca="true" t="shared" si="6" ref="AH13:AH76">AH12+1</f>
        <v>1652</v>
      </c>
      <c r="AI13" s="7"/>
      <c r="AJ13" s="7">
        <v>643814.7169596883</v>
      </c>
      <c r="AK13" s="3"/>
      <c r="AL13" s="9">
        <v>0.050994285714285714</v>
      </c>
      <c r="AM13" s="7">
        <v>852.88</v>
      </c>
      <c r="AN13" s="1"/>
      <c r="AO13" s="1" t="s">
        <v>6</v>
      </c>
      <c r="AP13" s="1">
        <f aca="true" t="shared" si="7" ref="AP13:AP76">AP12+1</f>
        <v>1652</v>
      </c>
      <c r="AQ13" s="7"/>
      <c r="AR13" s="7">
        <v>7116000</v>
      </c>
      <c r="AS13" s="3"/>
      <c r="AT13" s="9">
        <v>0.0944406970207982</v>
      </c>
      <c r="AU13" s="7">
        <v>853</v>
      </c>
    </row>
    <row r="14" spans="1:47" s="2" customFormat="1" ht="15.75">
      <c r="A14" s="1" t="s">
        <v>38</v>
      </c>
      <c r="B14" s="1">
        <f t="shared" si="2"/>
        <v>1653</v>
      </c>
      <c r="C14" s="5"/>
      <c r="G14" s="7">
        <v>919.68</v>
      </c>
      <c r="I14" s="1" t="s">
        <v>19</v>
      </c>
      <c r="J14" s="1">
        <f t="shared" si="3"/>
        <v>1653</v>
      </c>
      <c r="K14" s="7">
        <v>17600508.468255483</v>
      </c>
      <c r="L14" s="7">
        <v>5234000</v>
      </c>
      <c r="M14" s="3">
        <f t="shared" si="0"/>
        <v>3.362726111626955</v>
      </c>
      <c r="N14" s="9">
        <v>0.10402369124952235</v>
      </c>
      <c r="O14" s="7">
        <v>1120.28</v>
      </c>
      <c r="Q14" s="1" t="s">
        <v>3</v>
      </c>
      <c r="R14" s="1">
        <f t="shared" si="4"/>
        <v>1653</v>
      </c>
      <c r="S14" s="7">
        <v>20305691.54864516</v>
      </c>
      <c r="T14" s="7">
        <v>18740000</v>
      </c>
      <c r="U14" s="3">
        <f t="shared" si="1"/>
        <v>1.083548108252143</v>
      </c>
      <c r="V14" s="9">
        <v>0.07831910352187833</v>
      </c>
      <c r="W14" s="7">
        <v>877.57</v>
      </c>
      <c r="Y14" s="1" t="s">
        <v>4</v>
      </c>
      <c r="Z14" s="1">
        <f t="shared" si="5"/>
        <v>1653</v>
      </c>
      <c r="AA14" s="7"/>
      <c r="AB14" s="7">
        <v>1900000</v>
      </c>
      <c r="AC14" s="3"/>
      <c r="AD14" s="9">
        <v>0.31850526315789474</v>
      </c>
      <c r="AE14" s="7">
        <v>1777.97</v>
      </c>
      <c r="AF14" s="1"/>
      <c r="AG14" s="1" t="s">
        <v>5</v>
      </c>
      <c r="AH14" s="1">
        <f t="shared" si="6"/>
        <v>1653</v>
      </c>
      <c r="AI14" s="7"/>
      <c r="AJ14" s="7">
        <v>655259.9132619309</v>
      </c>
      <c r="AK14" s="3"/>
      <c r="AL14" s="9">
        <v>0.050744470588235294</v>
      </c>
      <c r="AM14" s="7">
        <v>854.07</v>
      </c>
      <c r="AN14" s="1"/>
      <c r="AO14" s="1" t="s">
        <v>6</v>
      </c>
      <c r="AP14" s="1">
        <f t="shared" si="7"/>
        <v>1653</v>
      </c>
      <c r="AQ14" s="7"/>
      <c r="AR14" s="7">
        <v>7124000</v>
      </c>
      <c r="AS14" s="3"/>
      <c r="AT14" s="9">
        <v>0.09433745087029759</v>
      </c>
      <c r="AU14" s="7">
        <v>853</v>
      </c>
    </row>
    <row r="15" spans="1:47" s="2" customFormat="1" ht="15.75">
      <c r="A15" s="1" t="s">
        <v>38</v>
      </c>
      <c r="B15" s="1">
        <f t="shared" si="2"/>
        <v>1654</v>
      </c>
      <c r="C15" s="5"/>
      <c r="G15" s="7">
        <v>921.24</v>
      </c>
      <c r="I15" s="1" t="s">
        <v>19</v>
      </c>
      <c r="J15" s="1">
        <f t="shared" si="3"/>
        <v>1654</v>
      </c>
      <c r="K15" s="7">
        <v>13980006.294145882</v>
      </c>
      <c r="L15" s="7">
        <v>5219000</v>
      </c>
      <c r="M15" s="3">
        <f t="shared" si="0"/>
        <v>2.6786752814994985</v>
      </c>
      <c r="N15" s="9">
        <v>0.1052462157501437</v>
      </c>
      <c r="O15" s="7">
        <v>1123.04</v>
      </c>
      <c r="Q15" s="1" t="s">
        <v>3</v>
      </c>
      <c r="R15" s="1">
        <f t="shared" si="4"/>
        <v>1654</v>
      </c>
      <c r="S15" s="7">
        <v>25843013.822903223</v>
      </c>
      <c r="T15" s="7">
        <v>18820000</v>
      </c>
      <c r="U15" s="3">
        <f t="shared" si="1"/>
        <v>1.373167578262658</v>
      </c>
      <c r="V15" s="9">
        <v>0.07829968119022317</v>
      </c>
      <c r="W15" s="7">
        <v>878.26</v>
      </c>
      <c r="Y15" s="1" t="s">
        <v>4</v>
      </c>
      <c r="Z15" s="1">
        <f t="shared" si="5"/>
        <v>1654</v>
      </c>
      <c r="AA15" s="7"/>
      <c r="AB15" s="7">
        <v>1900000</v>
      </c>
      <c r="AC15" s="3"/>
      <c r="AD15" s="9">
        <v>0.31888421052631577</v>
      </c>
      <c r="AE15" s="7">
        <v>1785.46</v>
      </c>
      <c r="AF15" s="1"/>
      <c r="AG15" s="1" t="s">
        <v>5</v>
      </c>
      <c r="AH15" s="1">
        <f t="shared" si="6"/>
        <v>1654</v>
      </c>
      <c r="AI15" s="7"/>
      <c r="AJ15" s="7">
        <v>666908.5726335105</v>
      </c>
      <c r="AK15" s="3"/>
      <c r="AL15" s="9">
        <v>0.05050046511627907</v>
      </c>
      <c r="AM15" s="7">
        <v>855.26</v>
      </c>
      <c r="AN15" s="1"/>
      <c r="AO15" s="1" t="s">
        <v>6</v>
      </c>
      <c r="AP15" s="1">
        <f t="shared" si="7"/>
        <v>1654</v>
      </c>
      <c r="AQ15" s="7"/>
      <c r="AR15" s="7">
        <v>7132000</v>
      </c>
      <c r="AS15" s="3"/>
      <c r="AT15" s="9">
        <v>0.09423443634324173</v>
      </c>
      <c r="AU15" s="7">
        <v>853</v>
      </c>
    </row>
    <row r="16" spans="1:47" s="2" customFormat="1" ht="15.75">
      <c r="A16" s="1" t="s">
        <v>38</v>
      </c>
      <c r="B16" s="1">
        <f t="shared" si="2"/>
        <v>1655</v>
      </c>
      <c r="C16" s="5"/>
      <c r="G16" s="7">
        <v>922.8</v>
      </c>
      <c r="I16" s="1" t="s">
        <v>19</v>
      </c>
      <c r="J16" s="1">
        <f t="shared" si="3"/>
        <v>1655</v>
      </c>
      <c r="K16" s="7">
        <v>10359504.120036285</v>
      </c>
      <c r="L16" s="7">
        <v>5246000</v>
      </c>
      <c r="M16" s="3">
        <f t="shared" si="0"/>
        <v>1.9747434464422962</v>
      </c>
      <c r="N16" s="9">
        <v>0.10562333206252383</v>
      </c>
      <c r="O16" s="7">
        <v>1125.8</v>
      </c>
      <c r="Q16" s="1" t="s">
        <v>3</v>
      </c>
      <c r="R16" s="1">
        <f t="shared" si="4"/>
        <v>1655</v>
      </c>
      <c r="S16" s="7">
        <v>31250324.43806452</v>
      </c>
      <c r="T16" s="7">
        <v>18900000</v>
      </c>
      <c r="U16" s="3">
        <f t="shared" si="1"/>
        <v>1.6534563194743133</v>
      </c>
      <c r="V16" s="9">
        <v>0.07828042328042328</v>
      </c>
      <c r="W16" s="7">
        <v>878.95</v>
      </c>
      <c r="Y16" s="1" t="s">
        <v>4</v>
      </c>
      <c r="Z16" s="1">
        <f t="shared" si="5"/>
        <v>1655</v>
      </c>
      <c r="AA16" s="7"/>
      <c r="AB16" s="7">
        <v>1900000</v>
      </c>
      <c r="AC16" s="3"/>
      <c r="AD16" s="9">
        <v>0.31926315789473686</v>
      </c>
      <c r="AE16" s="7">
        <v>1792.95</v>
      </c>
      <c r="AF16" s="1"/>
      <c r="AG16" s="1" t="s">
        <v>5</v>
      </c>
      <c r="AH16" s="1">
        <f t="shared" si="6"/>
        <v>1655</v>
      </c>
      <c r="AI16" s="7"/>
      <c r="AJ16" s="7">
        <v>678764.3120696701</v>
      </c>
      <c r="AK16" s="3"/>
      <c r="AL16" s="9">
        <v>0.05026206896551724</v>
      </c>
      <c r="AM16" s="7">
        <v>856.45</v>
      </c>
      <c r="AN16" s="1"/>
      <c r="AO16" s="1" t="s">
        <v>6</v>
      </c>
      <c r="AP16" s="1">
        <f t="shared" si="7"/>
        <v>1655</v>
      </c>
      <c r="AQ16" s="7"/>
      <c r="AR16" s="7">
        <v>7140000</v>
      </c>
      <c r="AS16" s="3"/>
      <c r="AT16" s="9">
        <v>0.09413165266106442</v>
      </c>
      <c r="AU16" s="7">
        <v>853</v>
      </c>
    </row>
    <row r="17" spans="1:47" s="2" customFormat="1" ht="15.75">
      <c r="A17" s="1" t="s">
        <v>38</v>
      </c>
      <c r="B17" s="1">
        <f t="shared" si="2"/>
        <v>1656</v>
      </c>
      <c r="C17" s="5"/>
      <c r="G17" s="7">
        <v>924.36</v>
      </c>
      <c r="I17" s="1" t="s">
        <v>19</v>
      </c>
      <c r="J17" s="1">
        <f t="shared" si="3"/>
        <v>1656</v>
      </c>
      <c r="K17" s="7">
        <v>11082083.335457318</v>
      </c>
      <c r="L17" s="7">
        <v>5281000</v>
      </c>
      <c r="M17" s="3">
        <f t="shared" si="0"/>
        <v>2.0984819798252827</v>
      </c>
      <c r="N17" s="9">
        <v>0.1058360159060784</v>
      </c>
      <c r="O17" s="7">
        <v>1128.56</v>
      </c>
      <c r="Q17" s="1" t="s">
        <v>3</v>
      </c>
      <c r="R17" s="1">
        <f t="shared" si="4"/>
        <v>1656</v>
      </c>
      <c r="S17" s="7">
        <v>27213113.087096777</v>
      </c>
      <c r="T17" s="7">
        <v>18980000</v>
      </c>
      <c r="U17" s="3">
        <f t="shared" si="1"/>
        <v>1.433778350215847</v>
      </c>
      <c r="V17" s="9">
        <v>0.07826132771338251</v>
      </c>
      <c r="W17" s="7">
        <v>879.64</v>
      </c>
      <c r="Y17" s="1" t="s">
        <v>4</v>
      </c>
      <c r="Z17" s="1">
        <f t="shared" si="5"/>
        <v>1656</v>
      </c>
      <c r="AA17" s="7"/>
      <c r="AB17" s="7">
        <v>1900000</v>
      </c>
      <c r="AC17" s="3"/>
      <c r="AD17" s="9">
        <v>0.3196421052631579</v>
      </c>
      <c r="AE17" s="7">
        <v>1800.44</v>
      </c>
      <c r="AF17" s="1"/>
      <c r="AG17" s="1" t="s">
        <v>5</v>
      </c>
      <c r="AH17" s="1">
        <f t="shared" si="6"/>
        <v>1656</v>
      </c>
      <c r="AI17" s="7"/>
      <c r="AJ17" s="7">
        <v>690830.812865551</v>
      </c>
      <c r="AK17" s="3"/>
      <c r="AL17" s="9">
        <v>0.05002909090909091</v>
      </c>
      <c r="AM17" s="7">
        <v>857.64</v>
      </c>
      <c r="AN17" s="1"/>
      <c r="AO17" s="1" t="s">
        <v>6</v>
      </c>
      <c r="AP17" s="1">
        <f t="shared" si="7"/>
        <v>1656</v>
      </c>
      <c r="AQ17" s="7"/>
      <c r="AR17" s="7">
        <v>7148000</v>
      </c>
      <c r="AS17" s="3"/>
      <c r="AT17" s="9">
        <v>0.09402909904868495</v>
      </c>
      <c r="AU17" s="7">
        <v>853</v>
      </c>
    </row>
    <row r="18" spans="1:47" s="2" customFormat="1" ht="15.75">
      <c r="A18" s="1" t="s">
        <v>38</v>
      </c>
      <c r="B18" s="1">
        <f t="shared" si="2"/>
        <v>1657</v>
      </c>
      <c r="C18" s="5"/>
      <c r="G18" s="7">
        <v>925.92</v>
      </c>
      <c r="I18" s="1" t="s">
        <v>19</v>
      </c>
      <c r="J18" s="1">
        <f t="shared" si="3"/>
        <v>1657</v>
      </c>
      <c r="K18" s="7">
        <v>10610505.321182538</v>
      </c>
      <c r="L18" s="7">
        <v>5284000</v>
      </c>
      <c r="M18" s="3">
        <f t="shared" si="0"/>
        <v>2.008044156166264</v>
      </c>
      <c r="N18" s="9">
        <v>0.1066881150643452</v>
      </c>
      <c r="O18" s="7">
        <v>1131.32</v>
      </c>
      <c r="Q18" s="1" t="s">
        <v>3</v>
      </c>
      <c r="R18" s="1">
        <f t="shared" si="4"/>
        <v>1657</v>
      </c>
      <c r="S18" s="7">
        <v>30822997.050322585</v>
      </c>
      <c r="T18" s="7">
        <v>19060000</v>
      </c>
      <c r="U18" s="3">
        <f t="shared" si="1"/>
        <v>1.6171561936160852</v>
      </c>
      <c r="V18" s="9">
        <v>0.07824239244491081</v>
      </c>
      <c r="W18" s="7">
        <v>880.33</v>
      </c>
      <c r="Y18" s="1" t="s">
        <v>4</v>
      </c>
      <c r="Z18" s="1">
        <f t="shared" si="5"/>
        <v>1657</v>
      </c>
      <c r="AA18" s="7"/>
      <c r="AB18" s="7">
        <v>1900000</v>
      </c>
      <c r="AC18" s="3"/>
      <c r="AD18" s="9">
        <v>0.32002105263157893</v>
      </c>
      <c r="AE18" s="7">
        <v>1807.93</v>
      </c>
      <c r="AF18" s="1"/>
      <c r="AG18" s="1" t="s">
        <v>5</v>
      </c>
      <c r="AH18" s="1">
        <f t="shared" si="6"/>
        <v>1657</v>
      </c>
      <c r="AI18" s="7"/>
      <c r="AJ18" s="7">
        <v>703111.8217592622</v>
      </c>
      <c r="AK18" s="3"/>
      <c r="AL18" s="9">
        <v>0.04980134831460674</v>
      </c>
      <c r="AM18" s="7">
        <v>858.83</v>
      </c>
      <c r="AN18" s="1"/>
      <c r="AO18" s="1" t="s">
        <v>6</v>
      </c>
      <c r="AP18" s="1">
        <f t="shared" si="7"/>
        <v>1657</v>
      </c>
      <c r="AQ18" s="7"/>
      <c r="AR18" s="7">
        <v>7156000</v>
      </c>
      <c r="AS18" s="3"/>
      <c r="AT18" s="9">
        <v>0.09392677473448854</v>
      </c>
      <c r="AU18" s="7">
        <v>853</v>
      </c>
    </row>
    <row r="19" spans="1:47" s="2" customFormat="1" ht="15.75">
      <c r="A19" s="1" t="s">
        <v>38</v>
      </c>
      <c r="B19" s="1">
        <f t="shared" si="2"/>
        <v>1658</v>
      </c>
      <c r="C19" s="5"/>
      <c r="G19" s="7">
        <v>927.48</v>
      </c>
      <c r="I19" s="1" t="s">
        <v>19</v>
      </c>
      <c r="J19" s="1">
        <f t="shared" si="3"/>
        <v>1658</v>
      </c>
      <c r="K19" s="7">
        <v>8975194.465229673</v>
      </c>
      <c r="L19" s="7">
        <v>5206000</v>
      </c>
      <c r="M19" s="3">
        <f t="shared" si="0"/>
        <v>1.72400969366686</v>
      </c>
      <c r="N19" s="9">
        <v>0.10921244717633499</v>
      </c>
      <c r="O19" s="7">
        <v>1134.08</v>
      </c>
      <c r="Q19" s="1" t="s">
        <v>3</v>
      </c>
      <c r="R19" s="1">
        <f t="shared" si="4"/>
        <v>1658</v>
      </c>
      <c r="S19" s="7">
        <v>34432881.01354839</v>
      </c>
      <c r="T19" s="7">
        <v>19140000</v>
      </c>
      <c r="U19" s="3">
        <f t="shared" si="1"/>
        <v>1.7990010978865407</v>
      </c>
      <c r="V19" s="9">
        <v>0.07822361546499478</v>
      </c>
      <c r="W19" s="7">
        <v>881.02</v>
      </c>
      <c r="Y19" s="1" t="s">
        <v>4</v>
      </c>
      <c r="Z19" s="1">
        <f t="shared" si="5"/>
        <v>1658</v>
      </c>
      <c r="AA19" s="7"/>
      <c r="AB19" s="7">
        <v>1900000</v>
      </c>
      <c r="AC19" s="3"/>
      <c r="AD19" s="9">
        <v>0.3204</v>
      </c>
      <c r="AE19" s="7">
        <v>1815.42</v>
      </c>
      <c r="AF19" s="1"/>
      <c r="AG19" s="1" t="s">
        <v>5</v>
      </c>
      <c r="AH19" s="1">
        <f t="shared" si="6"/>
        <v>1658</v>
      </c>
      <c r="AI19" s="7"/>
      <c r="AJ19" s="7">
        <v>715611.1520952694</v>
      </c>
      <c r="AK19" s="3"/>
      <c r="AL19" s="9">
        <v>0.04957866666666667</v>
      </c>
      <c r="AM19" s="7">
        <v>860.02</v>
      </c>
      <c r="AN19" s="1"/>
      <c r="AO19" s="1" t="s">
        <v>6</v>
      </c>
      <c r="AP19" s="1">
        <f t="shared" si="7"/>
        <v>1658</v>
      </c>
      <c r="AQ19" s="7"/>
      <c r="AR19" s="7">
        <v>7164000</v>
      </c>
      <c r="AS19" s="3"/>
      <c r="AT19" s="9">
        <v>0.09382467895030709</v>
      </c>
      <c r="AU19" s="7">
        <v>853</v>
      </c>
    </row>
    <row r="20" spans="1:47" s="2" customFormat="1" ht="15.75">
      <c r="A20" s="1" t="s">
        <v>38</v>
      </c>
      <c r="B20" s="1">
        <f t="shared" si="2"/>
        <v>1659</v>
      </c>
      <c r="C20" s="5"/>
      <c r="G20" s="7">
        <v>929.04</v>
      </c>
      <c r="I20" s="1" t="s">
        <v>19</v>
      </c>
      <c r="J20" s="1">
        <f t="shared" si="3"/>
        <v>1659</v>
      </c>
      <c r="K20" s="7">
        <v>9119710.30831388</v>
      </c>
      <c r="L20" s="7">
        <v>5136000</v>
      </c>
      <c r="M20" s="3">
        <f t="shared" si="0"/>
        <v>1.7756445304349455</v>
      </c>
      <c r="N20" s="9">
        <v>0.11163940809968848</v>
      </c>
      <c r="O20" s="7">
        <v>1136.84</v>
      </c>
      <c r="Q20" s="1" t="s">
        <v>3</v>
      </c>
      <c r="R20" s="1">
        <f t="shared" si="4"/>
        <v>1659</v>
      </c>
      <c r="S20" s="7">
        <v>38042764.9767742</v>
      </c>
      <c r="T20" s="7">
        <v>19220000</v>
      </c>
      <c r="U20" s="3">
        <f t="shared" si="1"/>
        <v>1.9793322048269615</v>
      </c>
      <c r="V20" s="9">
        <v>0.07820499479708637</v>
      </c>
      <c r="W20" s="7">
        <v>881.71</v>
      </c>
      <c r="Y20" s="1" t="s">
        <v>4</v>
      </c>
      <c r="Z20" s="1">
        <f t="shared" si="5"/>
        <v>1659</v>
      </c>
      <c r="AA20" s="7"/>
      <c r="AB20" s="7">
        <v>1900000</v>
      </c>
      <c r="AC20" s="3"/>
      <c r="AD20" s="9">
        <v>0.32077894736842105</v>
      </c>
      <c r="AE20" s="7">
        <v>1822.91</v>
      </c>
      <c r="AF20" s="1"/>
      <c r="AG20" s="1" t="s">
        <v>5</v>
      </c>
      <c r="AH20" s="1">
        <f t="shared" si="6"/>
        <v>1659</v>
      </c>
      <c r="AI20" s="7"/>
      <c r="AJ20" s="7">
        <v>728332.685008468</v>
      </c>
      <c r="AK20" s="3"/>
      <c r="AL20" s="9">
        <v>0.04936087912087912</v>
      </c>
      <c r="AM20" s="7">
        <v>861.21</v>
      </c>
      <c r="AN20" s="1"/>
      <c r="AO20" s="1" t="s">
        <v>6</v>
      </c>
      <c r="AP20" s="1">
        <f t="shared" si="7"/>
        <v>1659</v>
      </c>
      <c r="AQ20" s="7"/>
      <c r="AR20" s="7">
        <v>7172000</v>
      </c>
      <c r="AS20" s="3"/>
      <c r="AT20" s="9">
        <v>0.09372281093139989</v>
      </c>
      <c r="AU20" s="7">
        <v>853</v>
      </c>
    </row>
    <row r="21" spans="1:47" s="2" customFormat="1" ht="15.75">
      <c r="A21" s="1" t="s">
        <v>38</v>
      </c>
      <c r="B21" s="1">
        <f t="shared" si="2"/>
        <v>1660</v>
      </c>
      <c r="C21" s="5"/>
      <c r="G21" s="7">
        <v>930.6</v>
      </c>
      <c r="I21" s="1" t="s">
        <v>19</v>
      </c>
      <c r="J21" s="1">
        <f t="shared" si="3"/>
        <v>1660</v>
      </c>
      <c r="K21" s="7">
        <v>7317065.318263514</v>
      </c>
      <c r="L21" s="7">
        <v>5130000</v>
      </c>
      <c r="M21" s="3">
        <f t="shared" si="0"/>
        <v>1.4263285220786577</v>
      </c>
      <c r="N21" s="9">
        <v>0.11270955165692008</v>
      </c>
      <c r="O21" s="7">
        <v>1139.6</v>
      </c>
      <c r="Q21" s="1" t="s">
        <v>3</v>
      </c>
      <c r="R21" s="1">
        <f t="shared" si="4"/>
        <v>1660</v>
      </c>
      <c r="S21" s="7">
        <v>41652648.940000005</v>
      </c>
      <c r="T21" s="7">
        <v>19300000</v>
      </c>
      <c r="U21" s="3">
        <f t="shared" si="1"/>
        <v>2.158168338860104</v>
      </c>
      <c r="V21" s="9">
        <v>0.07818652849740933</v>
      </c>
      <c r="W21" s="7">
        <v>882.4</v>
      </c>
      <c r="Y21" s="1" t="s">
        <v>4</v>
      </c>
      <c r="Z21" s="1">
        <f t="shared" si="5"/>
        <v>1660</v>
      </c>
      <c r="AA21" s="7"/>
      <c r="AB21" s="7">
        <v>1900000</v>
      </c>
      <c r="AC21" s="3"/>
      <c r="AD21" s="9">
        <v>0.3211578947368421</v>
      </c>
      <c r="AE21" s="7">
        <v>1830.4</v>
      </c>
      <c r="AF21" s="1"/>
      <c r="AG21" s="1" t="s">
        <v>5</v>
      </c>
      <c r="AH21" s="1">
        <f t="shared" si="6"/>
        <v>1660</v>
      </c>
      <c r="AI21" s="7"/>
      <c r="AJ21" s="7">
        <v>741280.3706293036</v>
      </c>
      <c r="AK21" s="3"/>
      <c r="AL21" s="9">
        <v>0.049147826086956524</v>
      </c>
      <c r="AM21" s="7">
        <v>862.4</v>
      </c>
      <c r="AN21" s="1"/>
      <c r="AO21" s="1" t="s">
        <v>6</v>
      </c>
      <c r="AP21" s="1">
        <f t="shared" si="7"/>
        <v>1660</v>
      </c>
      <c r="AQ21" s="7"/>
      <c r="AR21" s="7">
        <v>7180000</v>
      </c>
      <c r="AS21" s="3"/>
      <c r="AT21" s="9">
        <v>0.09362116991643454</v>
      </c>
      <c r="AU21" s="7">
        <v>853</v>
      </c>
    </row>
    <row r="22" spans="1:47" s="2" customFormat="1" ht="15.75">
      <c r="A22" s="1" t="s">
        <v>38</v>
      </c>
      <c r="B22" s="1">
        <f t="shared" si="2"/>
        <v>1661</v>
      </c>
      <c r="C22" s="5"/>
      <c r="G22" s="7">
        <v>932.16</v>
      </c>
      <c r="I22" s="1" t="s">
        <v>19</v>
      </c>
      <c r="J22" s="1">
        <f t="shared" si="3"/>
        <v>1661</v>
      </c>
      <c r="K22" s="7">
        <v>5169770.184646596</v>
      </c>
      <c r="L22" s="7">
        <v>5141000</v>
      </c>
      <c r="M22" s="3">
        <f t="shared" si="0"/>
        <v>1.0055962234286318</v>
      </c>
      <c r="N22" s="9">
        <v>0.11340595214938728</v>
      </c>
      <c r="O22" s="7">
        <v>1142.36</v>
      </c>
      <c r="Q22" s="1" t="s">
        <v>3</v>
      </c>
      <c r="R22" s="1">
        <f t="shared" si="4"/>
        <v>1661</v>
      </c>
      <c r="S22" s="7">
        <v>45262532.90322581</v>
      </c>
      <c r="T22" s="7">
        <v>19380000</v>
      </c>
      <c r="U22" s="3">
        <f t="shared" si="1"/>
        <v>2.3355280135823433</v>
      </c>
      <c r="V22" s="9">
        <v>0.07816821465428277</v>
      </c>
      <c r="W22" s="7">
        <v>883.09</v>
      </c>
      <c r="Y22" s="1" t="s">
        <v>4</v>
      </c>
      <c r="Z22" s="1">
        <f t="shared" si="5"/>
        <v>1661</v>
      </c>
      <c r="AA22" s="7"/>
      <c r="AB22" s="7">
        <v>1900000</v>
      </c>
      <c r="AC22" s="3"/>
      <c r="AD22" s="9">
        <v>0.3215368421052632</v>
      </c>
      <c r="AE22" s="7">
        <v>1837.89</v>
      </c>
      <c r="AF22" s="1"/>
      <c r="AG22" s="1" t="s">
        <v>5</v>
      </c>
      <c r="AH22" s="1">
        <f t="shared" si="6"/>
        <v>1661</v>
      </c>
      <c r="AI22" s="7"/>
      <c r="AJ22" s="7">
        <v>754458.4030307644</v>
      </c>
      <c r="AK22" s="3"/>
      <c r="AL22" s="9">
        <v>0.048939354838709676</v>
      </c>
      <c r="AM22" s="7">
        <v>863.59</v>
      </c>
      <c r="AN22" s="1"/>
      <c r="AO22" s="1" t="s">
        <v>6</v>
      </c>
      <c r="AP22" s="1">
        <f t="shared" si="7"/>
        <v>1661</v>
      </c>
      <c r="AQ22" s="7"/>
      <c r="AR22" s="7">
        <v>7188000</v>
      </c>
      <c r="AS22" s="3"/>
      <c r="AT22" s="9">
        <v>0.093519755147468</v>
      </c>
      <c r="AU22" s="7">
        <v>853</v>
      </c>
    </row>
    <row r="23" spans="1:47" s="2" customFormat="1" ht="15.75">
      <c r="A23" s="1" t="s">
        <v>38</v>
      </c>
      <c r="B23" s="1">
        <f t="shared" si="2"/>
        <v>1662</v>
      </c>
      <c r="C23" s="5"/>
      <c r="G23" s="7">
        <v>933.72</v>
      </c>
      <c r="I23" s="1" t="s">
        <v>19</v>
      </c>
      <c r="J23" s="1">
        <f t="shared" si="3"/>
        <v>1662</v>
      </c>
      <c r="K23" s="7">
        <v>10147010.99689946</v>
      </c>
      <c r="L23" s="7">
        <v>5116000</v>
      </c>
      <c r="M23" s="3">
        <f t="shared" si="0"/>
        <v>1.9833876068998162</v>
      </c>
      <c r="N23" s="9">
        <v>0.11490226739640344</v>
      </c>
      <c r="O23" s="7">
        <v>1145.12</v>
      </c>
      <c r="Q23" s="1" t="s">
        <v>3</v>
      </c>
      <c r="R23" s="1">
        <f t="shared" si="4"/>
        <v>1662</v>
      </c>
      <c r="S23" s="7">
        <v>47079547.74193549</v>
      </c>
      <c r="T23" s="7">
        <v>19460000</v>
      </c>
      <c r="U23" s="3">
        <f t="shared" si="1"/>
        <v>2.419298445114876</v>
      </c>
      <c r="V23" s="9">
        <v>0.07815005138746146</v>
      </c>
      <c r="W23" s="7">
        <v>883.78</v>
      </c>
      <c r="Y23" s="1" t="s">
        <v>4</v>
      </c>
      <c r="Z23" s="1">
        <f t="shared" si="5"/>
        <v>1662</v>
      </c>
      <c r="AA23" s="7"/>
      <c r="AB23" s="7">
        <v>1900000</v>
      </c>
      <c r="AC23" s="3"/>
      <c r="AD23" s="9">
        <v>0.3219157894736842</v>
      </c>
      <c r="AE23" s="7">
        <v>1845.38</v>
      </c>
      <c r="AF23" s="1"/>
      <c r="AG23" s="1" t="s">
        <v>5</v>
      </c>
      <c r="AH23" s="1">
        <f t="shared" si="6"/>
        <v>1662</v>
      </c>
      <c r="AI23" s="7"/>
      <c r="AJ23" s="7">
        <v>767870.5296831973</v>
      </c>
      <c r="AK23" s="3"/>
      <c r="AL23" s="9">
        <v>0.04873531914893617</v>
      </c>
      <c r="AM23" s="7">
        <v>864.78</v>
      </c>
      <c r="AN23" s="1"/>
      <c r="AO23" s="1" t="s">
        <v>6</v>
      </c>
      <c r="AP23" s="1">
        <f t="shared" si="7"/>
        <v>1662</v>
      </c>
      <c r="AQ23" s="7"/>
      <c r="AR23" s="7">
        <v>7196000</v>
      </c>
      <c r="AS23" s="3"/>
      <c r="AT23" s="9">
        <v>0.09341856586992774</v>
      </c>
      <c r="AU23" s="7">
        <v>853</v>
      </c>
    </row>
    <row r="24" spans="1:47" s="2" customFormat="1" ht="15.75">
      <c r="A24" s="1" t="s">
        <v>38</v>
      </c>
      <c r="B24" s="1">
        <f t="shared" si="2"/>
        <v>1663</v>
      </c>
      <c r="C24" s="5"/>
      <c r="G24" s="7">
        <v>935.28</v>
      </c>
      <c r="I24" s="1" t="s">
        <v>19</v>
      </c>
      <c r="J24" s="1">
        <f t="shared" si="3"/>
        <v>1663</v>
      </c>
      <c r="K24" s="7">
        <v>10315578.918954458</v>
      </c>
      <c r="L24" s="7">
        <v>5105000</v>
      </c>
      <c r="M24" s="3">
        <f t="shared" si="0"/>
        <v>2.0206814728608147</v>
      </c>
      <c r="N24" s="9">
        <v>0.11609402546523016</v>
      </c>
      <c r="O24" s="7">
        <v>1147.88</v>
      </c>
      <c r="Q24" s="1" t="s">
        <v>3</v>
      </c>
      <c r="R24" s="1">
        <f t="shared" si="4"/>
        <v>1663</v>
      </c>
      <c r="S24" s="7">
        <v>47779805.161290325</v>
      </c>
      <c r="T24" s="7">
        <v>19540000</v>
      </c>
      <c r="U24" s="3">
        <f t="shared" si="1"/>
        <v>2.4452305609667517</v>
      </c>
      <c r="V24" s="9">
        <v>0.07813203684749233</v>
      </c>
      <c r="W24" s="7">
        <v>884.47</v>
      </c>
      <c r="Y24" s="1" t="s">
        <v>4</v>
      </c>
      <c r="Z24" s="1">
        <f t="shared" si="5"/>
        <v>1663</v>
      </c>
      <c r="AA24" s="7"/>
      <c r="AB24" s="7">
        <v>1900000</v>
      </c>
      <c r="AC24" s="3"/>
      <c r="AD24" s="9">
        <v>0.32229473684210524</v>
      </c>
      <c r="AE24" s="7">
        <v>1852.87</v>
      </c>
      <c r="AF24" s="1"/>
      <c r="AG24" s="1" t="s">
        <v>5</v>
      </c>
      <c r="AH24" s="1">
        <f t="shared" si="6"/>
        <v>1663</v>
      </c>
      <c r="AI24" s="7"/>
      <c r="AJ24" s="7">
        <v>781521.0858376654</v>
      </c>
      <c r="AK24" s="3"/>
      <c r="AL24" s="9">
        <v>0.04853557894736842</v>
      </c>
      <c r="AM24" s="7">
        <v>865.97</v>
      </c>
      <c r="AN24" s="1"/>
      <c r="AO24" s="1" t="s">
        <v>6</v>
      </c>
      <c r="AP24" s="1">
        <f t="shared" si="7"/>
        <v>1663</v>
      </c>
      <c r="AQ24" s="7"/>
      <c r="AR24" s="7">
        <v>7204000</v>
      </c>
      <c r="AS24" s="3"/>
      <c r="AT24" s="9">
        <v>0.09331760133259301</v>
      </c>
      <c r="AU24" s="7">
        <v>853</v>
      </c>
    </row>
    <row r="25" spans="1:47" s="2" customFormat="1" ht="15.75">
      <c r="A25" s="1" t="s">
        <v>38</v>
      </c>
      <c r="B25" s="1">
        <f t="shared" si="2"/>
        <v>1664</v>
      </c>
      <c r="C25" s="5"/>
      <c r="G25" s="7">
        <v>936.84</v>
      </c>
      <c r="I25" s="1" t="s">
        <v>19</v>
      </c>
      <c r="J25" s="1">
        <f t="shared" si="3"/>
        <v>1664</v>
      </c>
      <c r="K25" s="7">
        <v>9432587.788663521</v>
      </c>
      <c r="L25" s="7">
        <v>5129000</v>
      </c>
      <c r="M25" s="3">
        <f t="shared" si="0"/>
        <v>1.8390695630071205</v>
      </c>
      <c r="N25" s="9">
        <v>0.11649054396568533</v>
      </c>
      <c r="O25" s="7">
        <v>1150.64</v>
      </c>
      <c r="Q25" s="1" t="s">
        <v>3</v>
      </c>
      <c r="R25" s="1">
        <f t="shared" si="4"/>
        <v>1664</v>
      </c>
      <c r="S25" s="7">
        <v>47960915.483870976</v>
      </c>
      <c r="T25" s="7">
        <v>19620000</v>
      </c>
      <c r="U25" s="3">
        <f t="shared" si="1"/>
        <v>2.4444911051922005</v>
      </c>
      <c r="V25" s="9">
        <v>0.07811416921508664</v>
      </c>
      <c r="W25" s="7">
        <v>885.16</v>
      </c>
      <c r="Y25" s="1" t="s">
        <v>4</v>
      </c>
      <c r="Z25" s="1">
        <f t="shared" si="5"/>
        <v>1664</v>
      </c>
      <c r="AA25" s="7"/>
      <c r="AB25" s="7">
        <v>1900000</v>
      </c>
      <c r="AC25" s="3"/>
      <c r="AD25" s="9">
        <v>0.32267368421052633</v>
      </c>
      <c r="AE25" s="7">
        <v>1860.36</v>
      </c>
      <c r="AF25" s="1"/>
      <c r="AG25" s="1" t="s">
        <v>5</v>
      </c>
      <c r="AH25" s="1">
        <f t="shared" si="6"/>
        <v>1664</v>
      </c>
      <c r="AI25" s="7"/>
      <c r="AJ25" s="7">
        <v>795414.3100932301</v>
      </c>
      <c r="AK25" s="3"/>
      <c r="AL25" s="9">
        <v>0.04834</v>
      </c>
      <c r="AM25" s="7">
        <v>867.16</v>
      </c>
      <c r="AN25" s="1"/>
      <c r="AO25" s="1" t="s">
        <v>6</v>
      </c>
      <c r="AP25" s="1">
        <f t="shared" si="7"/>
        <v>1664</v>
      </c>
      <c r="AQ25" s="7"/>
      <c r="AR25" s="7">
        <v>7212000</v>
      </c>
      <c r="AS25" s="3"/>
      <c r="AT25" s="9">
        <v>0.09321686078757627</v>
      </c>
      <c r="AU25" s="7">
        <v>853</v>
      </c>
    </row>
    <row r="26" spans="1:47" s="2" customFormat="1" ht="15.75">
      <c r="A26" s="1" t="s">
        <v>38</v>
      </c>
      <c r="B26" s="1">
        <f t="shared" si="2"/>
        <v>1665</v>
      </c>
      <c r="C26" s="5"/>
      <c r="G26" s="7">
        <v>938.4</v>
      </c>
      <c r="I26" s="1" t="s">
        <v>19</v>
      </c>
      <c r="J26" s="1">
        <f t="shared" si="3"/>
        <v>1665</v>
      </c>
      <c r="K26" s="7">
        <v>17309429.300147768</v>
      </c>
      <c r="L26" s="7">
        <v>5110000</v>
      </c>
      <c r="M26" s="3">
        <f t="shared" si="0"/>
        <v>3.3873638552148275</v>
      </c>
      <c r="N26" s="9">
        <v>0.11786692759295499</v>
      </c>
      <c r="O26" s="7">
        <v>1153.4</v>
      </c>
      <c r="Q26" s="1" t="s">
        <v>3</v>
      </c>
      <c r="R26" s="1">
        <f t="shared" si="4"/>
        <v>1665</v>
      </c>
      <c r="S26" s="7">
        <v>47536891.61290323</v>
      </c>
      <c r="T26" s="7">
        <v>19700000</v>
      </c>
      <c r="U26" s="3">
        <f t="shared" si="1"/>
        <v>2.413040183396103</v>
      </c>
      <c r="V26" s="9">
        <v>0.07809644670050761</v>
      </c>
      <c r="W26" s="7">
        <v>885.85</v>
      </c>
      <c r="Y26" s="1" t="s">
        <v>4</v>
      </c>
      <c r="Z26" s="1">
        <f t="shared" si="5"/>
        <v>1665</v>
      </c>
      <c r="AA26" s="7"/>
      <c r="AB26" s="7">
        <v>1900000</v>
      </c>
      <c r="AC26" s="3"/>
      <c r="AD26" s="9">
        <v>0.32305263157894737</v>
      </c>
      <c r="AE26" s="7">
        <v>1867.85</v>
      </c>
      <c r="AF26" s="1"/>
      <c r="AG26" s="1" t="s">
        <v>5</v>
      </c>
      <c r="AH26" s="1">
        <f t="shared" si="6"/>
        <v>1665</v>
      </c>
      <c r="AI26" s="7"/>
      <c r="AJ26" s="7">
        <v>809554.5163992003</v>
      </c>
      <c r="AK26" s="3"/>
      <c r="AL26" s="9">
        <v>0.048148453608247425</v>
      </c>
      <c r="AM26" s="7">
        <v>868.35</v>
      </c>
      <c r="AN26" s="1"/>
      <c r="AO26" s="1" t="s">
        <v>6</v>
      </c>
      <c r="AP26" s="1">
        <f t="shared" si="7"/>
        <v>1665</v>
      </c>
      <c r="AQ26" s="7"/>
      <c r="AR26" s="7">
        <v>7220000</v>
      </c>
      <c r="AS26" s="3"/>
      <c r="AT26" s="9">
        <v>0.0931163434903047</v>
      </c>
      <c r="AU26" s="7">
        <v>853</v>
      </c>
    </row>
    <row r="27" spans="1:47" s="2" customFormat="1" ht="15.75">
      <c r="A27" s="1" t="s">
        <v>38</v>
      </c>
      <c r="B27" s="1">
        <f t="shared" si="2"/>
        <v>1666</v>
      </c>
      <c r="C27" s="5"/>
      <c r="G27" s="7">
        <v>939.96</v>
      </c>
      <c r="I27" s="1" t="s">
        <v>19</v>
      </c>
      <c r="J27" s="1">
        <f t="shared" si="3"/>
        <v>1666</v>
      </c>
      <c r="K27" s="7">
        <v>14436204.193645509</v>
      </c>
      <c r="L27" s="7">
        <v>5067000</v>
      </c>
      <c r="M27" s="3">
        <f t="shared" si="0"/>
        <v>2.8490633893123167</v>
      </c>
      <c r="N27" s="9">
        <v>0.11981843299782909</v>
      </c>
      <c r="O27" s="7">
        <v>1156.16</v>
      </c>
      <c r="Q27" s="1" t="s">
        <v>3</v>
      </c>
      <c r="R27" s="1">
        <f t="shared" si="4"/>
        <v>1666</v>
      </c>
      <c r="S27" s="7">
        <v>51429485.80645162</v>
      </c>
      <c r="T27" s="7">
        <v>19780000</v>
      </c>
      <c r="U27" s="3">
        <f t="shared" si="1"/>
        <v>2.6000751166052387</v>
      </c>
      <c r="V27" s="9">
        <v>0.0780788675429727</v>
      </c>
      <c r="W27" s="7">
        <v>886.54</v>
      </c>
      <c r="Y27" s="1" t="s">
        <v>4</v>
      </c>
      <c r="Z27" s="1">
        <f t="shared" si="5"/>
        <v>1666</v>
      </c>
      <c r="AA27" s="7"/>
      <c r="AB27" s="7">
        <v>1900000</v>
      </c>
      <c r="AC27" s="3"/>
      <c r="AD27" s="9">
        <v>0.3234315789473684</v>
      </c>
      <c r="AE27" s="7">
        <v>1875.34</v>
      </c>
      <c r="AF27" s="1"/>
      <c r="AG27" s="1" t="s">
        <v>5</v>
      </c>
      <c r="AH27" s="1">
        <f t="shared" si="6"/>
        <v>1666</v>
      </c>
      <c r="AI27" s="7"/>
      <c r="AJ27" s="7">
        <v>823946.095394646</v>
      </c>
      <c r="AK27" s="3"/>
      <c r="AL27" s="9">
        <v>0.04796081632653061</v>
      </c>
      <c r="AM27" s="7">
        <v>869.54</v>
      </c>
      <c r="AN27" s="1"/>
      <c r="AO27" s="1" t="s">
        <v>6</v>
      </c>
      <c r="AP27" s="1">
        <f t="shared" si="7"/>
        <v>1666</v>
      </c>
      <c r="AQ27" s="7"/>
      <c r="AR27" s="7">
        <v>7228000</v>
      </c>
      <c r="AS27" s="3"/>
      <c r="AT27" s="9">
        <v>0.09301604869950193</v>
      </c>
      <c r="AU27" s="7">
        <v>853</v>
      </c>
    </row>
    <row r="28" spans="1:47" s="2" customFormat="1" ht="15.75">
      <c r="A28" s="1" t="s">
        <v>38</v>
      </c>
      <c r="B28" s="1">
        <f t="shared" si="2"/>
        <v>1667</v>
      </c>
      <c r="C28" s="5"/>
      <c r="G28" s="7">
        <v>941.52</v>
      </c>
      <c r="I28" s="1" t="s">
        <v>19</v>
      </c>
      <c r="J28" s="1">
        <f t="shared" si="3"/>
        <v>1667</v>
      </c>
      <c r="K28" s="7">
        <v>11338727.371513803</v>
      </c>
      <c r="L28" s="7">
        <v>5059000</v>
      </c>
      <c r="M28" s="3">
        <f t="shared" si="0"/>
        <v>2.2412981560612377</v>
      </c>
      <c r="N28" s="9">
        <v>0.12096066416287804</v>
      </c>
      <c r="O28" s="7">
        <v>1158.92</v>
      </c>
      <c r="Q28" s="1" t="s">
        <v>3</v>
      </c>
      <c r="R28" s="1">
        <f t="shared" si="4"/>
        <v>1667</v>
      </c>
      <c r="S28" s="7">
        <v>51362242.58064517</v>
      </c>
      <c r="T28" s="7">
        <v>19860000</v>
      </c>
      <c r="U28" s="3">
        <f t="shared" si="1"/>
        <v>2.5862156385017707</v>
      </c>
      <c r="V28" s="9">
        <v>0.07806143001007049</v>
      </c>
      <c r="W28" s="7">
        <v>887.23</v>
      </c>
      <c r="Y28" s="1" t="s">
        <v>4</v>
      </c>
      <c r="Z28" s="1">
        <f t="shared" si="5"/>
        <v>1667</v>
      </c>
      <c r="AA28" s="7"/>
      <c r="AB28" s="7">
        <v>1900000</v>
      </c>
      <c r="AC28" s="3"/>
      <c r="AD28" s="9">
        <v>0.3238105263157895</v>
      </c>
      <c r="AE28" s="7">
        <v>1882.83</v>
      </c>
      <c r="AF28" s="1"/>
      <c r="AG28" s="1" t="s">
        <v>5</v>
      </c>
      <c r="AH28" s="1">
        <f t="shared" si="6"/>
        <v>1667</v>
      </c>
      <c r="AI28" s="7"/>
      <c r="AJ28" s="7">
        <v>838593.5157717239</v>
      </c>
      <c r="AK28" s="3"/>
      <c r="AL28" s="9">
        <v>0.0477769696969697</v>
      </c>
      <c r="AM28" s="7">
        <v>870.73</v>
      </c>
      <c r="AN28" s="1"/>
      <c r="AO28" s="1" t="s">
        <v>6</v>
      </c>
      <c r="AP28" s="1">
        <f t="shared" si="7"/>
        <v>1667</v>
      </c>
      <c r="AQ28" s="7"/>
      <c r="AR28" s="7">
        <v>7235999.999999999</v>
      </c>
      <c r="AS28" s="3"/>
      <c r="AT28" s="9">
        <v>0.09291597567716972</v>
      </c>
      <c r="AU28" s="7">
        <v>853</v>
      </c>
    </row>
    <row r="29" spans="1:47" s="2" customFormat="1" ht="15.75">
      <c r="A29" s="1" t="s">
        <v>38</v>
      </c>
      <c r="B29" s="1">
        <f t="shared" si="2"/>
        <v>1668</v>
      </c>
      <c r="C29" s="5"/>
      <c r="G29" s="7">
        <v>943.08</v>
      </c>
      <c r="I29" s="1" t="s">
        <v>19</v>
      </c>
      <c r="J29" s="1">
        <f t="shared" si="3"/>
        <v>1668</v>
      </c>
      <c r="K29" s="7">
        <v>8185187.620474735</v>
      </c>
      <c r="L29" s="7">
        <v>5047000</v>
      </c>
      <c r="M29" s="3">
        <f t="shared" si="0"/>
        <v>1.6217926729690382</v>
      </c>
      <c r="N29" s="9">
        <v>0.12220328908262335</v>
      </c>
      <c r="O29" s="7">
        <v>1161.68</v>
      </c>
      <c r="Q29" s="1" t="s">
        <v>3</v>
      </c>
      <c r="R29" s="1">
        <f t="shared" si="4"/>
        <v>1668</v>
      </c>
      <c r="S29" s="7">
        <v>54965101.93548387</v>
      </c>
      <c r="T29" s="7">
        <v>19940000</v>
      </c>
      <c r="U29" s="3">
        <f t="shared" si="1"/>
        <v>2.756524670786553</v>
      </c>
      <c r="V29" s="9">
        <v>0.07804413239719157</v>
      </c>
      <c r="W29" s="7">
        <v>887.92</v>
      </c>
      <c r="Y29" s="1" t="s">
        <v>4</v>
      </c>
      <c r="Z29" s="1">
        <f t="shared" si="5"/>
        <v>1668</v>
      </c>
      <c r="AA29" s="7"/>
      <c r="AB29" s="7">
        <v>1900000</v>
      </c>
      <c r="AC29" s="3"/>
      <c r="AD29" s="9">
        <v>0.3241894736842105</v>
      </c>
      <c r="AE29" s="7">
        <v>1890.32</v>
      </c>
      <c r="AF29" s="1"/>
      <c r="AG29" s="1" t="s">
        <v>5</v>
      </c>
      <c r="AH29" s="1">
        <f t="shared" si="6"/>
        <v>1668</v>
      </c>
      <c r="AI29" s="7"/>
      <c r="AJ29" s="7">
        <v>853501.3256632399</v>
      </c>
      <c r="AK29" s="3"/>
      <c r="AL29" s="9">
        <v>0.0475968</v>
      </c>
      <c r="AM29" s="7">
        <v>871.92</v>
      </c>
      <c r="AN29" s="1"/>
      <c r="AO29" s="1" t="s">
        <v>6</v>
      </c>
      <c r="AP29" s="1">
        <f t="shared" si="7"/>
        <v>1668</v>
      </c>
      <c r="AQ29" s="7"/>
      <c r="AR29" s="7">
        <v>7244000</v>
      </c>
      <c r="AS29" s="3"/>
      <c r="AT29" s="9">
        <v>0.09281612368856985</v>
      </c>
      <c r="AU29" s="7">
        <v>853</v>
      </c>
    </row>
    <row r="30" spans="1:47" s="2" customFormat="1" ht="15.75">
      <c r="A30" s="1" t="s">
        <v>38</v>
      </c>
      <c r="B30" s="1">
        <f t="shared" si="2"/>
        <v>1669</v>
      </c>
      <c r="C30" s="5"/>
      <c r="G30" s="7">
        <v>944.64</v>
      </c>
      <c r="I30" s="1" t="s">
        <v>19</v>
      </c>
      <c r="J30" s="1">
        <f t="shared" si="3"/>
        <v>1669</v>
      </c>
      <c r="K30" s="7">
        <v>12754316.326424673</v>
      </c>
      <c r="L30" s="7">
        <v>5037000</v>
      </c>
      <c r="M30" s="3">
        <f t="shared" si="0"/>
        <v>2.5321255363161947</v>
      </c>
      <c r="N30" s="9">
        <v>0.12340281913837602</v>
      </c>
      <c r="O30" s="7">
        <v>1164.44</v>
      </c>
      <c r="Q30" s="1" t="s">
        <v>3</v>
      </c>
      <c r="R30" s="1">
        <f t="shared" si="4"/>
        <v>1669</v>
      </c>
      <c r="S30" s="7">
        <v>51390188.38709678</v>
      </c>
      <c r="T30" s="7">
        <v>20020000</v>
      </c>
      <c r="U30" s="3">
        <f t="shared" si="1"/>
        <v>2.5669424768779607</v>
      </c>
      <c r="V30" s="9">
        <v>0.07802697302697302</v>
      </c>
      <c r="W30" s="7">
        <v>888.61</v>
      </c>
      <c r="Y30" s="1" t="s">
        <v>4</v>
      </c>
      <c r="Z30" s="1">
        <f t="shared" si="5"/>
        <v>1669</v>
      </c>
      <c r="AA30" s="7"/>
      <c r="AB30" s="7">
        <v>1900000</v>
      </c>
      <c r="AC30" s="3"/>
      <c r="AD30" s="9">
        <v>0.32456842105263156</v>
      </c>
      <c r="AE30" s="7">
        <v>1897.81</v>
      </c>
      <c r="AF30" s="1"/>
      <c r="AG30" s="1" t="s">
        <v>5</v>
      </c>
      <c r="AH30" s="1">
        <f t="shared" si="6"/>
        <v>1669</v>
      </c>
      <c r="AI30" s="7"/>
      <c r="AJ30" s="7">
        <v>868674.1540548773</v>
      </c>
      <c r="AK30" s="3"/>
      <c r="AL30" s="9">
        <v>0.04742019801980198</v>
      </c>
      <c r="AM30" s="7">
        <v>873.11</v>
      </c>
      <c r="AN30" s="1"/>
      <c r="AO30" s="1" t="s">
        <v>6</v>
      </c>
      <c r="AP30" s="1">
        <f t="shared" si="7"/>
        <v>1669</v>
      </c>
      <c r="AQ30" s="7"/>
      <c r="AR30" s="7">
        <v>7252000</v>
      </c>
      <c r="AS30" s="3"/>
      <c r="AT30" s="9">
        <v>0.09271649200220629</v>
      </c>
      <c r="AU30" s="7">
        <v>853</v>
      </c>
    </row>
    <row r="31" spans="1:47" s="2" customFormat="1" ht="15.75">
      <c r="A31" s="1" t="s">
        <v>38</v>
      </c>
      <c r="B31" s="1">
        <f t="shared" si="2"/>
        <v>1670</v>
      </c>
      <c r="C31" s="5"/>
      <c r="G31" s="7">
        <v>946.2</v>
      </c>
      <c r="I31" s="1" t="s">
        <v>19</v>
      </c>
      <c r="J31" s="1">
        <f t="shared" si="3"/>
        <v>1670</v>
      </c>
      <c r="K31" s="7">
        <v>6769598.665563865</v>
      </c>
      <c r="L31" s="7">
        <v>5022000</v>
      </c>
      <c r="M31" s="3">
        <f t="shared" si="0"/>
        <v>1.3479885833460503</v>
      </c>
      <c r="N31" s="9">
        <v>0.12473118279569892</v>
      </c>
      <c r="O31" s="7">
        <v>1167.2</v>
      </c>
      <c r="Q31" s="1" t="s">
        <v>3</v>
      </c>
      <c r="R31" s="1">
        <f t="shared" si="4"/>
        <v>1670</v>
      </c>
      <c r="S31" s="7">
        <v>51774443.22580646</v>
      </c>
      <c r="T31" s="7">
        <v>20100000</v>
      </c>
      <c r="U31" s="3">
        <f t="shared" si="1"/>
        <v>2.575842946557535</v>
      </c>
      <c r="V31" s="9">
        <v>0.07800995024875622</v>
      </c>
      <c r="W31" s="7">
        <v>889.3</v>
      </c>
      <c r="Y31" s="1" t="s">
        <v>4</v>
      </c>
      <c r="Z31" s="1">
        <f t="shared" si="5"/>
        <v>1670</v>
      </c>
      <c r="AA31" s="7"/>
      <c r="AB31" s="7">
        <v>1900000</v>
      </c>
      <c r="AC31" s="3"/>
      <c r="AD31" s="9">
        <v>0.32494736842105265</v>
      </c>
      <c r="AE31" s="7">
        <v>1905.3</v>
      </c>
      <c r="AF31" s="1"/>
      <c r="AG31" s="1" t="s">
        <v>5</v>
      </c>
      <c r="AH31" s="1">
        <f t="shared" si="6"/>
        <v>1670</v>
      </c>
      <c r="AI31" s="7"/>
      <c r="AJ31" s="7">
        <v>884116.9157979523</v>
      </c>
      <c r="AK31" s="3"/>
      <c r="AL31" s="9">
        <v>0.04724705882352941</v>
      </c>
      <c r="AM31" s="7">
        <v>874.3</v>
      </c>
      <c r="AN31" s="1"/>
      <c r="AO31" s="1" t="s">
        <v>6</v>
      </c>
      <c r="AP31" s="1">
        <f t="shared" si="7"/>
        <v>1670</v>
      </c>
      <c r="AQ31" s="7"/>
      <c r="AR31" s="7">
        <v>7260000</v>
      </c>
      <c r="AS31" s="3"/>
      <c r="AT31" s="9">
        <v>0.09261707988980716</v>
      </c>
      <c r="AU31" s="7">
        <v>853</v>
      </c>
    </row>
    <row r="32" spans="1:47" s="2" customFormat="1" ht="15.75">
      <c r="A32" s="1" t="s">
        <v>38</v>
      </c>
      <c r="B32" s="1">
        <f t="shared" si="2"/>
        <v>1671</v>
      </c>
      <c r="C32" s="5"/>
      <c r="G32" s="7">
        <v>947.76</v>
      </c>
      <c r="I32" s="1" t="s">
        <v>19</v>
      </c>
      <c r="J32" s="1">
        <f t="shared" si="3"/>
        <v>1671</v>
      </c>
      <c r="K32" s="7">
        <v>8899989.964043591</v>
      </c>
      <c r="L32" s="7">
        <v>4983000</v>
      </c>
      <c r="M32" s="3">
        <f t="shared" si="0"/>
        <v>1.786070632960785</v>
      </c>
      <c r="N32" s="9">
        <v>0.12667469395946218</v>
      </c>
      <c r="O32" s="7">
        <v>1169.96</v>
      </c>
      <c r="Q32" s="1" t="s">
        <v>3</v>
      </c>
      <c r="R32" s="1">
        <f t="shared" si="4"/>
        <v>1671</v>
      </c>
      <c r="S32" s="7">
        <v>54025155.483870976</v>
      </c>
      <c r="T32" s="7">
        <v>20200000</v>
      </c>
      <c r="U32" s="3">
        <f t="shared" si="1"/>
        <v>2.674512647716385</v>
      </c>
      <c r="V32" s="9">
        <v>0.07791584158415842</v>
      </c>
      <c r="W32" s="7">
        <v>889.99</v>
      </c>
      <c r="Y32" s="1" t="s">
        <v>4</v>
      </c>
      <c r="Z32" s="1">
        <f t="shared" si="5"/>
        <v>1671</v>
      </c>
      <c r="AA32" s="7"/>
      <c r="AB32" s="7">
        <v>1900000</v>
      </c>
      <c r="AC32" s="3"/>
      <c r="AD32" s="9">
        <v>0.3253263157894737</v>
      </c>
      <c r="AE32" s="7">
        <v>1912.79</v>
      </c>
      <c r="AF32" s="1"/>
      <c r="AG32" s="1" t="s">
        <v>5</v>
      </c>
      <c r="AH32" s="1">
        <f t="shared" si="6"/>
        <v>1671</v>
      </c>
      <c r="AI32" s="7"/>
      <c r="AJ32" s="7">
        <v>899834.002389613</v>
      </c>
      <c r="AK32" s="3"/>
      <c r="AL32" s="9">
        <v>0.047077281553398055</v>
      </c>
      <c r="AM32" s="7">
        <v>875.49</v>
      </c>
      <c r="AN32" s="1"/>
      <c r="AO32" s="1" t="s">
        <v>6</v>
      </c>
      <c r="AP32" s="1">
        <f t="shared" si="7"/>
        <v>1671</v>
      </c>
      <c r="AQ32" s="7"/>
      <c r="AR32" s="7">
        <v>7268000</v>
      </c>
      <c r="AS32" s="3"/>
      <c r="AT32" s="9">
        <v>0.0925178866263071</v>
      </c>
      <c r="AU32" s="7">
        <v>853</v>
      </c>
    </row>
    <row r="33" spans="1:47" s="2" customFormat="1" ht="15.75">
      <c r="A33" s="1" t="s">
        <v>38</v>
      </c>
      <c r="B33" s="1">
        <f t="shared" si="2"/>
        <v>1672</v>
      </c>
      <c r="C33" s="5"/>
      <c r="G33" s="7">
        <v>949.32</v>
      </c>
      <c r="I33" s="1" t="s">
        <v>19</v>
      </c>
      <c r="J33" s="1">
        <f t="shared" si="3"/>
        <v>1672</v>
      </c>
      <c r="K33" s="7">
        <v>17519665.283550374</v>
      </c>
      <c r="L33" s="7">
        <v>4973000</v>
      </c>
      <c r="M33" s="3">
        <f t="shared" si="0"/>
        <v>3.522957024643148</v>
      </c>
      <c r="N33" s="9">
        <v>0.12789865272471346</v>
      </c>
      <c r="O33" s="7">
        <v>1172.72</v>
      </c>
      <c r="Q33" s="1" t="s">
        <v>3</v>
      </c>
      <c r="R33" s="1">
        <f t="shared" si="4"/>
        <v>1672</v>
      </c>
      <c r="S33" s="7">
        <v>61182506.45161291</v>
      </c>
      <c r="T33" s="7">
        <v>20300000</v>
      </c>
      <c r="U33" s="3">
        <f t="shared" si="1"/>
        <v>3.0139165739710796</v>
      </c>
      <c r="V33" s="9">
        <v>0.07782266009852216</v>
      </c>
      <c r="W33" s="7">
        <v>890.68</v>
      </c>
      <c r="Y33" s="1" t="s">
        <v>4</v>
      </c>
      <c r="Z33" s="1">
        <f t="shared" si="5"/>
        <v>1672</v>
      </c>
      <c r="AA33" s="7"/>
      <c r="AB33" s="7">
        <v>1900000</v>
      </c>
      <c r="AC33" s="3"/>
      <c r="AD33" s="9">
        <v>0.3257052631578947</v>
      </c>
      <c r="AE33" s="7">
        <v>1920.28</v>
      </c>
      <c r="AF33" s="1"/>
      <c r="AG33" s="1" t="s">
        <v>5</v>
      </c>
      <c r="AH33" s="1">
        <f t="shared" si="6"/>
        <v>1672</v>
      </c>
      <c r="AI33" s="7"/>
      <c r="AJ33" s="7">
        <v>915830.494121607</v>
      </c>
      <c r="AK33" s="3"/>
      <c r="AL33" s="9">
        <v>0.04691076923076923</v>
      </c>
      <c r="AM33" s="7">
        <v>876.68</v>
      </c>
      <c r="AN33" s="1"/>
      <c r="AO33" s="1" t="s">
        <v>6</v>
      </c>
      <c r="AP33" s="1">
        <f t="shared" si="7"/>
        <v>1672</v>
      </c>
      <c r="AQ33" s="7"/>
      <c r="AR33" s="7">
        <v>7276000</v>
      </c>
      <c r="AS33" s="3"/>
      <c r="AT33" s="9">
        <v>0.09241891148982957</v>
      </c>
      <c r="AU33" s="7">
        <v>853</v>
      </c>
    </row>
    <row r="34" spans="1:47" s="2" customFormat="1" ht="15.75">
      <c r="A34" s="1" t="s">
        <v>38</v>
      </c>
      <c r="B34" s="1">
        <f t="shared" si="2"/>
        <v>1673</v>
      </c>
      <c r="C34" s="5"/>
      <c r="G34" s="7">
        <v>950.88</v>
      </c>
      <c r="I34" s="1" t="s">
        <v>19</v>
      </c>
      <c r="J34" s="1">
        <f t="shared" si="3"/>
        <v>1673</v>
      </c>
      <c r="K34" s="7">
        <v>15438329.047864592</v>
      </c>
      <c r="L34" s="7">
        <v>4993000</v>
      </c>
      <c r="M34" s="3">
        <f t="shared" si="0"/>
        <v>3.0919946020157405</v>
      </c>
      <c r="N34" s="9">
        <v>0.12835169236931704</v>
      </c>
      <c r="O34" s="7">
        <v>1175.48</v>
      </c>
      <c r="Q34" s="1" t="s">
        <v>3</v>
      </c>
      <c r="R34" s="1">
        <f t="shared" si="4"/>
        <v>1673</v>
      </c>
      <c r="S34" s="7">
        <v>71537502.58064517</v>
      </c>
      <c r="T34" s="7">
        <v>20400000</v>
      </c>
      <c r="U34" s="3">
        <f t="shared" si="1"/>
        <v>3.506740322580646</v>
      </c>
      <c r="V34" s="9">
        <v>0.07773039215686274</v>
      </c>
      <c r="W34" s="7">
        <v>891.37</v>
      </c>
      <c r="Y34" s="1" t="s">
        <v>4</v>
      </c>
      <c r="Z34" s="1">
        <f t="shared" si="5"/>
        <v>1673</v>
      </c>
      <c r="AA34" s="7"/>
      <c r="AB34" s="7">
        <v>1900000</v>
      </c>
      <c r="AC34" s="3"/>
      <c r="AD34" s="9">
        <v>0.3260842105263158</v>
      </c>
      <c r="AE34" s="7">
        <v>1927.77</v>
      </c>
      <c r="AF34" s="1"/>
      <c r="AG34" s="1" t="s">
        <v>5</v>
      </c>
      <c r="AH34" s="1">
        <f t="shared" si="6"/>
        <v>1673</v>
      </c>
      <c r="AI34" s="7"/>
      <c r="AJ34" s="7">
        <v>932111.3580234149</v>
      </c>
      <c r="AK34" s="3"/>
      <c r="AL34" s="9">
        <v>0.04674742857142857</v>
      </c>
      <c r="AM34" s="7">
        <v>877.87</v>
      </c>
      <c r="AN34" s="1"/>
      <c r="AO34" s="1" t="s">
        <v>6</v>
      </c>
      <c r="AP34" s="1">
        <f t="shared" si="7"/>
        <v>1673</v>
      </c>
      <c r="AQ34" s="7"/>
      <c r="AR34" s="7">
        <v>7284000</v>
      </c>
      <c r="AS34" s="3"/>
      <c r="AT34" s="9">
        <v>0.09232015376166941</v>
      </c>
      <c r="AU34" s="7">
        <v>853</v>
      </c>
    </row>
    <row r="35" spans="1:47" s="2" customFormat="1" ht="15.75">
      <c r="A35" s="1" t="s">
        <v>38</v>
      </c>
      <c r="B35" s="1">
        <f t="shared" si="2"/>
        <v>1674</v>
      </c>
      <c r="C35" s="5"/>
      <c r="G35" s="7">
        <v>952.44</v>
      </c>
      <c r="I35" s="1" t="s">
        <v>19</v>
      </c>
      <c r="J35" s="1">
        <f t="shared" si="3"/>
        <v>1674</v>
      </c>
      <c r="K35" s="7">
        <v>17638799.007478517</v>
      </c>
      <c r="L35" s="7">
        <v>5008000</v>
      </c>
      <c r="M35" s="3">
        <f t="shared" si="0"/>
        <v>3.5221244024517806</v>
      </c>
      <c r="N35" s="9">
        <v>0.1289297124600639</v>
      </c>
      <c r="O35" s="7">
        <v>1178.24</v>
      </c>
      <c r="Q35" s="1" t="s">
        <v>3</v>
      </c>
      <c r="R35" s="1">
        <f t="shared" si="4"/>
        <v>1674</v>
      </c>
      <c r="S35" s="7">
        <v>61004620.64516129</v>
      </c>
      <c r="T35" s="7">
        <v>20500000</v>
      </c>
      <c r="U35" s="3">
        <f t="shared" si="1"/>
        <v>2.9758351534225023</v>
      </c>
      <c r="V35" s="9">
        <v>0.07763902439024391</v>
      </c>
      <c r="W35" s="7">
        <v>892.06</v>
      </c>
      <c r="Y35" s="1" t="s">
        <v>4</v>
      </c>
      <c r="Z35" s="1">
        <f t="shared" si="5"/>
        <v>1674</v>
      </c>
      <c r="AA35" s="7"/>
      <c r="AB35" s="7">
        <v>1900000</v>
      </c>
      <c r="AC35" s="3"/>
      <c r="AD35" s="9">
        <v>0.32646315789473684</v>
      </c>
      <c r="AE35" s="7">
        <v>1935.26</v>
      </c>
      <c r="AF35" s="1"/>
      <c r="AG35" s="1" t="s">
        <v>5</v>
      </c>
      <c r="AH35" s="1">
        <f t="shared" si="6"/>
        <v>1674</v>
      </c>
      <c r="AI35" s="7"/>
      <c r="AJ35" s="7">
        <v>948681.6494241873</v>
      </c>
      <c r="AK35" s="3"/>
      <c r="AL35" s="9">
        <v>0.04658716981132075</v>
      </c>
      <c r="AM35" s="7">
        <v>879.06</v>
      </c>
      <c r="AN35" s="1"/>
      <c r="AO35" s="1" t="s">
        <v>6</v>
      </c>
      <c r="AP35" s="1">
        <f t="shared" si="7"/>
        <v>1674</v>
      </c>
      <c r="AQ35" s="7"/>
      <c r="AR35" s="7">
        <v>7292000</v>
      </c>
      <c r="AS35" s="3"/>
      <c r="AT35" s="9">
        <v>0.09222161272627537</v>
      </c>
      <c r="AU35" s="7">
        <v>853</v>
      </c>
    </row>
    <row r="36" spans="1:47" s="2" customFormat="1" ht="15.75">
      <c r="A36" s="1" t="s">
        <v>38</v>
      </c>
      <c r="B36" s="1">
        <f t="shared" si="2"/>
        <v>1675</v>
      </c>
      <c r="C36" s="5"/>
      <c r="G36" s="7">
        <v>954</v>
      </c>
      <c r="I36" s="1" t="s">
        <v>19</v>
      </c>
      <c r="J36" s="1">
        <f t="shared" si="3"/>
        <v>1675</v>
      </c>
      <c r="K36" s="7">
        <v>12263765.698485263</v>
      </c>
      <c r="L36" s="7">
        <v>5009000</v>
      </c>
      <c r="M36" s="3">
        <f t="shared" si="0"/>
        <v>2.448346116687016</v>
      </c>
      <c r="N36" s="9">
        <v>0.1298662407666201</v>
      </c>
      <c r="O36" s="7">
        <v>1181</v>
      </c>
      <c r="Q36" s="1" t="s">
        <v>3</v>
      </c>
      <c r="R36" s="1">
        <f t="shared" si="4"/>
        <v>1675</v>
      </c>
      <c r="S36" s="7">
        <v>64539765.161290325</v>
      </c>
      <c r="T36" s="7">
        <v>20600000</v>
      </c>
      <c r="U36" s="3">
        <f t="shared" si="1"/>
        <v>3.1329983088005013</v>
      </c>
      <c r="V36" s="9">
        <v>0.07754854368932039</v>
      </c>
      <c r="W36" s="7">
        <v>892.75</v>
      </c>
      <c r="Y36" s="1" t="s">
        <v>4</v>
      </c>
      <c r="Z36" s="1">
        <f t="shared" si="5"/>
        <v>1675</v>
      </c>
      <c r="AA36" s="7"/>
      <c r="AB36" s="7">
        <v>1900000</v>
      </c>
      <c r="AC36" s="3"/>
      <c r="AD36" s="9">
        <v>0.3268421052631579</v>
      </c>
      <c r="AE36" s="7">
        <v>1942.75</v>
      </c>
      <c r="AF36" s="1"/>
      <c r="AG36" s="1" t="s">
        <v>5</v>
      </c>
      <c r="AH36" s="1">
        <f t="shared" si="6"/>
        <v>1675</v>
      </c>
      <c r="AI36" s="7"/>
      <c r="AJ36" s="7">
        <v>965546.5135224632</v>
      </c>
      <c r="AK36" s="3"/>
      <c r="AL36" s="9">
        <v>0.046429906542056074</v>
      </c>
      <c r="AM36" s="7">
        <v>880.25</v>
      </c>
      <c r="AN36" s="1"/>
      <c r="AO36" s="1" t="s">
        <v>6</v>
      </c>
      <c r="AP36" s="1">
        <f t="shared" si="7"/>
        <v>1675</v>
      </c>
      <c r="AQ36" s="7"/>
      <c r="AR36" s="7">
        <v>7300000</v>
      </c>
      <c r="AS36" s="3"/>
      <c r="AT36" s="9">
        <v>0.09212328767123287</v>
      </c>
      <c r="AU36" s="7">
        <v>853</v>
      </c>
    </row>
    <row r="37" spans="1:47" s="2" customFormat="1" ht="15.75">
      <c r="A37" s="1" t="s">
        <v>38</v>
      </c>
      <c r="B37" s="1">
        <f t="shared" si="2"/>
        <v>1676</v>
      </c>
      <c r="C37" s="5"/>
      <c r="G37" s="7">
        <v>955.56</v>
      </c>
      <c r="I37" s="1" t="s">
        <v>19</v>
      </c>
      <c r="J37" s="1">
        <f t="shared" si="3"/>
        <v>1676</v>
      </c>
      <c r="K37" s="7">
        <v>9327469.796962218</v>
      </c>
      <c r="L37" s="7">
        <v>5003000</v>
      </c>
      <c r="M37" s="3">
        <f t="shared" si="0"/>
        <v>1.8643753341919285</v>
      </c>
      <c r="N37" s="9">
        <v>0.13098540875474715</v>
      </c>
      <c r="O37" s="7">
        <v>1183.76</v>
      </c>
      <c r="Q37" s="1" t="s">
        <v>3</v>
      </c>
      <c r="R37" s="1">
        <f t="shared" si="4"/>
        <v>1676</v>
      </c>
      <c r="S37" s="7">
        <v>59353130.967741944</v>
      </c>
      <c r="T37" s="7">
        <v>20700000</v>
      </c>
      <c r="U37" s="3">
        <f t="shared" si="1"/>
        <v>2.8673010129343934</v>
      </c>
      <c r="V37" s="9">
        <v>0.07745893719806764</v>
      </c>
      <c r="W37" s="7">
        <v>893.44</v>
      </c>
      <c r="Y37" s="1" t="s">
        <v>4</v>
      </c>
      <c r="Z37" s="1">
        <f t="shared" si="5"/>
        <v>1676</v>
      </c>
      <c r="AA37" s="7"/>
      <c r="AB37" s="7">
        <v>1900000</v>
      </c>
      <c r="AC37" s="3"/>
      <c r="AD37" s="9">
        <v>0.32722105263157897</v>
      </c>
      <c r="AE37" s="7">
        <v>1950.24</v>
      </c>
      <c r="AF37" s="1"/>
      <c r="AG37" s="1" t="s">
        <v>5</v>
      </c>
      <c r="AH37" s="1">
        <f t="shared" si="6"/>
        <v>1676</v>
      </c>
      <c r="AI37" s="7"/>
      <c r="AJ37" s="7">
        <v>982711.1869837913</v>
      </c>
      <c r="AK37" s="3"/>
      <c r="AL37" s="9">
        <v>0.046275555555555556</v>
      </c>
      <c r="AM37" s="7">
        <v>881.44</v>
      </c>
      <c r="AN37" s="1"/>
      <c r="AO37" s="1" t="s">
        <v>6</v>
      </c>
      <c r="AP37" s="1">
        <f t="shared" si="7"/>
        <v>1676</v>
      </c>
      <c r="AQ37" s="7"/>
      <c r="AR37" s="7">
        <v>7308000</v>
      </c>
      <c r="AS37" s="3"/>
      <c r="AT37" s="9">
        <v>0.09202517788724686</v>
      </c>
      <c r="AU37" s="7">
        <v>853</v>
      </c>
    </row>
    <row r="38" spans="1:47" s="2" customFormat="1" ht="15.75">
      <c r="A38" s="1" t="s">
        <v>38</v>
      </c>
      <c r="B38" s="1">
        <f t="shared" si="2"/>
        <v>1677</v>
      </c>
      <c r="C38" s="5"/>
      <c r="G38" s="7">
        <v>957.12</v>
      </c>
      <c r="I38" s="1" t="s">
        <v>19</v>
      </c>
      <c r="J38" s="1">
        <f t="shared" si="3"/>
        <v>1677</v>
      </c>
      <c r="K38" s="7">
        <v>12943528.711487016</v>
      </c>
      <c r="L38" s="7">
        <v>5021000</v>
      </c>
      <c r="M38" s="3">
        <f t="shared" si="0"/>
        <v>2.5778786519591748</v>
      </c>
      <c r="N38" s="9">
        <v>0.13147580163314082</v>
      </c>
      <c r="O38" s="7">
        <v>1186.52</v>
      </c>
      <c r="Q38" s="1" t="s">
        <v>3</v>
      </c>
      <c r="R38" s="1">
        <f t="shared" si="4"/>
        <v>1677</v>
      </c>
      <c r="S38" s="7">
        <v>63269843.22580646</v>
      </c>
      <c r="T38" s="7">
        <v>20800000</v>
      </c>
      <c r="U38" s="3">
        <f t="shared" si="1"/>
        <v>3.04181938585608</v>
      </c>
      <c r="V38" s="9">
        <v>0.0773701923076923</v>
      </c>
      <c r="W38" s="7">
        <v>894.13</v>
      </c>
      <c r="Y38" s="1" t="s">
        <v>4</v>
      </c>
      <c r="Z38" s="1">
        <f t="shared" si="5"/>
        <v>1677</v>
      </c>
      <c r="AA38" s="7"/>
      <c r="AB38" s="7">
        <v>1900000</v>
      </c>
      <c r="AC38" s="3"/>
      <c r="AD38" s="9">
        <v>0.3276</v>
      </c>
      <c r="AE38" s="7">
        <v>1957.73</v>
      </c>
      <c r="AF38" s="1"/>
      <c r="AG38" s="1" t="s">
        <v>5</v>
      </c>
      <c r="AH38" s="1">
        <f t="shared" si="6"/>
        <v>1677</v>
      </c>
      <c r="AI38" s="7"/>
      <c r="AJ38" s="7">
        <v>1000180.9995667546</v>
      </c>
      <c r="AK38" s="3"/>
      <c r="AL38" s="9">
        <v>0.046124036697247704</v>
      </c>
      <c r="AM38" s="7">
        <v>882.63</v>
      </c>
      <c r="AN38" s="1"/>
      <c r="AO38" s="1" t="s">
        <v>6</v>
      </c>
      <c r="AP38" s="1">
        <f t="shared" si="7"/>
        <v>1677</v>
      </c>
      <c r="AQ38" s="7"/>
      <c r="AR38" s="7">
        <v>7316000</v>
      </c>
      <c r="AS38" s="3"/>
      <c r="AT38" s="9">
        <v>0.09192728266812465</v>
      </c>
      <c r="AU38" s="7">
        <v>853</v>
      </c>
    </row>
    <row r="39" spans="1:47" s="2" customFormat="1" ht="15.75">
      <c r="A39" s="1" t="s">
        <v>38</v>
      </c>
      <c r="B39" s="1">
        <f t="shared" si="2"/>
        <v>1678</v>
      </c>
      <c r="C39" s="5"/>
      <c r="G39" s="7">
        <v>958.68</v>
      </c>
      <c r="I39" s="1" t="s">
        <v>19</v>
      </c>
      <c r="J39" s="1">
        <f t="shared" si="3"/>
        <v>1678</v>
      </c>
      <c r="K39" s="7">
        <v>15452344.78009143</v>
      </c>
      <c r="L39" s="7">
        <v>5056000</v>
      </c>
      <c r="M39" s="3">
        <f t="shared" si="0"/>
        <v>3.056239078340868</v>
      </c>
      <c r="N39" s="9">
        <v>0.13151898734177214</v>
      </c>
      <c r="O39" s="7">
        <v>1189.28</v>
      </c>
      <c r="Q39" s="1" t="s">
        <v>3</v>
      </c>
      <c r="R39" s="1">
        <f t="shared" si="4"/>
        <v>1678</v>
      </c>
      <c r="S39" s="7">
        <v>61609217.41935484</v>
      </c>
      <c r="T39" s="7">
        <v>20900000</v>
      </c>
      <c r="U39" s="3">
        <f t="shared" si="1"/>
        <v>2.9478094459021453</v>
      </c>
      <c r="V39" s="9">
        <v>0.0772822966507177</v>
      </c>
      <c r="W39" s="7">
        <v>894.82</v>
      </c>
      <c r="Y39" s="1" t="s">
        <v>4</v>
      </c>
      <c r="Z39" s="1">
        <f t="shared" si="5"/>
        <v>1678</v>
      </c>
      <c r="AA39" s="7"/>
      <c r="AB39" s="7">
        <v>1900000</v>
      </c>
      <c r="AC39" s="3"/>
      <c r="AD39" s="9">
        <v>0.32797894736842104</v>
      </c>
      <c r="AE39" s="7">
        <v>1965.22</v>
      </c>
      <c r="AF39" s="1"/>
      <c r="AG39" s="1" t="s">
        <v>5</v>
      </c>
      <c r="AH39" s="1">
        <f t="shared" si="6"/>
        <v>1678</v>
      </c>
      <c r="AI39" s="7"/>
      <c r="AJ39" s="7">
        <v>1017961.3757778989</v>
      </c>
      <c r="AK39" s="3"/>
      <c r="AL39" s="9">
        <v>0.045975272727272726</v>
      </c>
      <c r="AM39" s="7">
        <v>883.82</v>
      </c>
      <c r="AN39" s="1"/>
      <c r="AO39" s="1" t="s">
        <v>6</v>
      </c>
      <c r="AP39" s="1">
        <f t="shared" si="7"/>
        <v>1678</v>
      </c>
      <c r="AQ39" s="7"/>
      <c r="AR39" s="7">
        <v>7324000</v>
      </c>
      <c r="AS39" s="3"/>
      <c r="AT39" s="9">
        <v>0.09182960131075915</v>
      </c>
      <c r="AU39" s="7">
        <v>853</v>
      </c>
    </row>
    <row r="40" spans="1:47" s="2" customFormat="1" ht="15.75">
      <c r="A40" s="1" t="s">
        <v>38</v>
      </c>
      <c r="B40" s="1">
        <f t="shared" si="2"/>
        <v>1679</v>
      </c>
      <c r="C40" s="5"/>
      <c r="G40" s="7">
        <v>960.24</v>
      </c>
      <c r="I40" s="1" t="s">
        <v>19</v>
      </c>
      <c r="J40" s="1">
        <f t="shared" si="3"/>
        <v>1679</v>
      </c>
      <c r="K40" s="7">
        <v>15136990.804987524</v>
      </c>
      <c r="L40" s="7">
        <v>5024000</v>
      </c>
      <c r="M40" s="3">
        <f t="shared" si="0"/>
        <v>3.0129360678717205</v>
      </c>
      <c r="N40" s="9">
        <v>0.13331608280254778</v>
      </c>
      <c r="O40" s="7">
        <v>1192.04</v>
      </c>
      <c r="Q40" s="1" t="s">
        <v>3</v>
      </c>
      <c r="R40" s="1">
        <f t="shared" si="4"/>
        <v>1679</v>
      </c>
      <c r="S40" s="7">
        <v>58451341.29032259</v>
      </c>
      <c r="T40" s="7">
        <v>21000000</v>
      </c>
      <c r="U40" s="3">
        <f t="shared" si="1"/>
        <v>2.7833972043010755</v>
      </c>
      <c r="V40" s="9">
        <v>0.0771952380952381</v>
      </c>
      <c r="W40" s="7">
        <v>895.51</v>
      </c>
      <c r="Y40" s="1" t="s">
        <v>4</v>
      </c>
      <c r="Z40" s="1">
        <f t="shared" si="5"/>
        <v>1679</v>
      </c>
      <c r="AA40" s="7"/>
      <c r="AB40" s="7">
        <v>1900000</v>
      </c>
      <c r="AC40" s="3"/>
      <c r="AD40" s="9">
        <v>0.3283578947368421</v>
      </c>
      <c r="AE40" s="7">
        <v>1972.71</v>
      </c>
      <c r="AF40" s="1"/>
      <c r="AG40" s="1" t="s">
        <v>5</v>
      </c>
      <c r="AH40" s="1">
        <f t="shared" si="6"/>
        <v>1679</v>
      </c>
      <c r="AI40" s="7"/>
      <c r="AJ40" s="7">
        <v>1036058.0751172439</v>
      </c>
      <c r="AK40" s="3"/>
      <c r="AL40" s="9">
        <v>0.04582918918918919</v>
      </c>
      <c r="AM40" s="7">
        <v>885.01</v>
      </c>
      <c r="AN40" s="1"/>
      <c r="AO40" s="1" t="s">
        <v>6</v>
      </c>
      <c r="AP40" s="1">
        <f t="shared" si="7"/>
        <v>1679</v>
      </c>
      <c r="AQ40" s="7"/>
      <c r="AR40" s="7">
        <v>7332000</v>
      </c>
      <c r="AS40" s="3"/>
      <c r="AT40" s="9">
        <v>0.09173213311511184</v>
      </c>
      <c r="AU40" s="7">
        <v>853</v>
      </c>
    </row>
    <row r="41" spans="1:47" s="2" customFormat="1" ht="15.75">
      <c r="A41" s="1" t="s">
        <v>38</v>
      </c>
      <c r="B41" s="1">
        <f t="shared" si="2"/>
        <v>1680</v>
      </c>
      <c r="C41" s="5"/>
      <c r="G41" s="7">
        <v>961.8</v>
      </c>
      <c r="I41" s="1" t="s">
        <v>19</v>
      </c>
      <c r="J41" s="1">
        <f t="shared" si="3"/>
        <v>1680</v>
      </c>
      <c r="K41" s="7">
        <v>11941403.857267935</v>
      </c>
      <c r="L41" s="7">
        <v>4949000</v>
      </c>
      <c r="M41" s="3">
        <f t="shared" si="0"/>
        <v>2.4128922726344584</v>
      </c>
      <c r="N41" s="9">
        <v>0.1363103657304506</v>
      </c>
      <c r="O41" s="7">
        <v>1194.8</v>
      </c>
      <c r="Q41" s="1" t="s">
        <v>3</v>
      </c>
      <c r="R41" s="1">
        <f t="shared" si="4"/>
        <v>1680</v>
      </c>
      <c r="S41" s="7">
        <v>58007432.90322581</v>
      </c>
      <c r="T41" s="7">
        <v>21100000</v>
      </c>
      <c r="U41" s="3">
        <f t="shared" si="1"/>
        <v>2.7491674361718395</v>
      </c>
      <c r="V41" s="9">
        <v>0.07710900473933649</v>
      </c>
      <c r="W41" s="7">
        <v>896.2</v>
      </c>
      <c r="Y41" s="1" t="s">
        <v>4</v>
      </c>
      <c r="Z41" s="1">
        <f t="shared" si="5"/>
        <v>1680</v>
      </c>
      <c r="AA41" s="7"/>
      <c r="AB41" s="7">
        <v>1900000</v>
      </c>
      <c r="AC41" s="3"/>
      <c r="AD41" s="9">
        <v>0.32873684210526316</v>
      </c>
      <c r="AE41" s="7">
        <v>1980.2</v>
      </c>
      <c r="AF41" s="1"/>
      <c r="AG41" s="1" t="s">
        <v>5</v>
      </c>
      <c r="AH41" s="1">
        <f t="shared" si="6"/>
        <v>1680</v>
      </c>
      <c r="AI41" s="7"/>
      <c r="AJ41" s="7">
        <v>1054476.2437888726</v>
      </c>
      <c r="AK41" s="3"/>
      <c r="AL41" s="9">
        <v>0.04568571428571429</v>
      </c>
      <c r="AM41" s="7">
        <v>886.2</v>
      </c>
      <c r="AN41" s="1"/>
      <c r="AO41" s="1" t="s">
        <v>6</v>
      </c>
      <c r="AP41" s="1">
        <f t="shared" si="7"/>
        <v>1680</v>
      </c>
      <c r="AQ41" s="7"/>
      <c r="AR41" s="7">
        <v>7340000</v>
      </c>
      <c r="AS41" s="3"/>
      <c r="AT41" s="9">
        <v>0.09163487738419619</v>
      </c>
      <c r="AU41" s="7">
        <v>853</v>
      </c>
    </row>
    <row r="42" spans="1:47" s="2" customFormat="1" ht="15.75">
      <c r="A42" s="1" t="s">
        <v>38</v>
      </c>
      <c r="B42" s="1">
        <f t="shared" si="2"/>
        <v>1681</v>
      </c>
      <c r="C42" s="5"/>
      <c r="G42" s="7">
        <v>963.36</v>
      </c>
      <c r="I42" s="1" t="s">
        <v>19</v>
      </c>
      <c r="J42" s="1">
        <f t="shared" si="3"/>
        <v>1681</v>
      </c>
      <c r="K42" s="7">
        <v>10063295.738871334</v>
      </c>
      <c r="L42" s="7">
        <v>4930000</v>
      </c>
      <c r="M42" s="3">
        <f t="shared" si="0"/>
        <v>2.0412364581889118</v>
      </c>
      <c r="N42" s="9">
        <v>0.1378133874239351</v>
      </c>
      <c r="O42" s="7">
        <v>1197.56</v>
      </c>
      <c r="Q42" s="1" t="s">
        <v>3</v>
      </c>
      <c r="R42" s="1">
        <f t="shared" si="4"/>
        <v>1681</v>
      </c>
      <c r="S42" s="7">
        <v>59848631.61290323</v>
      </c>
      <c r="T42" s="7">
        <v>21150000</v>
      </c>
      <c r="U42" s="3">
        <f t="shared" si="1"/>
        <v>2.829722534889042</v>
      </c>
      <c r="V42" s="9">
        <v>0.07720567375886525</v>
      </c>
      <c r="W42" s="7">
        <v>896.89</v>
      </c>
      <c r="Y42" s="1" t="s">
        <v>4</v>
      </c>
      <c r="Z42" s="1">
        <f t="shared" si="5"/>
        <v>1681</v>
      </c>
      <c r="AA42" s="7"/>
      <c r="AB42" s="7">
        <v>1900000</v>
      </c>
      <c r="AC42" s="3"/>
      <c r="AD42" s="9">
        <v>0.3291157894736842</v>
      </c>
      <c r="AE42" s="7">
        <v>1987.69</v>
      </c>
      <c r="AF42" s="1"/>
      <c r="AG42" s="1" t="s">
        <v>5</v>
      </c>
      <c r="AH42" s="1">
        <f t="shared" si="6"/>
        <v>1681</v>
      </c>
      <c r="AI42" s="7"/>
      <c r="AJ42" s="7">
        <v>1073221.8351652357</v>
      </c>
      <c r="AK42" s="3"/>
      <c r="AL42" s="9">
        <v>0.045544778761061944</v>
      </c>
      <c r="AM42" s="7">
        <v>887.39</v>
      </c>
      <c r="AN42" s="1"/>
      <c r="AO42" s="1" t="s">
        <v>6</v>
      </c>
      <c r="AP42" s="1">
        <f t="shared" si="7"/>
        <v>1681</v>
      </c>
      <c r="AQ42" s="7"/>
      <c r="AR42" s="7">
        <v>7348000</v>
      </c>
      <c r="AS42" s="3"/>
      <c r="AT42" s="9">
        <v>0.09153783342406097</v>
      </c>
      <c r="AU42" s="7">
        <v>853</v>
      </c>
    </row>
    <row r="43" spans="1:47" s="2" customFormat="1" ht="15.75">
      <c r="A43" s="1" t="s">
        <v>38</v>
      </c>
      <c r="B43" s="1">
        <f t="shared" si="2"/>
        <v>1682</v>
      </c>
      <c r="C43" s="5"/>
      <c r="G43" s="7">
        <v>964.92</v>
      </c>
      <c r="I43" s="1" t="s">
        <v>19</v>
      </c>
      <c r="J43" s="1">
        <f t="shared" si="3"/>
        <v>1682</v>
      </c>
      <c r="K43" s="7">
        <v>8619675.319506785</v>
      </c>
      <c r="L43" s="7">
        <v>4900000</v>
      </c>
      <c r="M43" s="3">
        <f t="shared" si="0"/>
        <v>1.7591174121442419</v>
      </c>
      <c r="N43" s="9">
        <v>0.1396408163265306</v>
      </c>
      <c r="O43" s="7">
        <v>1200.32</v>
      </c>
      <c r="Q43" s="1" t="s">
        <v>3</v>
      </c>
      <c r="R43" s="1">
        <f t="shared" si="4"/>
        <v>1682</v>
      </c>
      <c r="S43" s="7">
        <v>62564211.61290323</v>
      </c>
      <c r="T43" s="7">
        <v>21200000</v>
      </c>
      <c r="U43" s="3">
        <f t="shared" si="1"/>
        <v>2.9511420572124165</v>
      </c>
      <c r="V43" s="9">
        <v>0.07730188679245283</v>
      </c>
      <c r="W43" s="7">
        <v>897.58</v>
      </c>
      <c r="Y43" s="1" t="s">
        <v>4</v>
      </c>
      <c r="Z43" s="1">
        <f t="shared" si="5"/>
        <v>1682</v>
      </c>
      <c r="AA43" s="7"/>
      <c r="AB43" s="7">
        <v>1900000</v>
      </c>
      <c r="AC43" s="3"/>
      <c r="AD43" s="9">
        <v>0.3294947368421053</v>
      </c>
      <c r="AE43" s="7">
        <v>1995.18</v>
      </c>
      <c r="AF43" s="1"/>
      <c r="AG43" s="1" t="s">
        <v>5</v>
      </c>
      <c r="AH43" s="1">
        <f t="shared" si="6"/>
        <v>1682</v>
      </c>
      <c r="AI43" s="7"/>
      <c r="AJ43" s="7">
        <v>1092300.6698916687</v>
      </c>
      <c r="AK43" s="3"/>
      <c r="AL43" s="9">
        <v>0.045406315789473684</v>
      </c>
      <c r="AM43" s="7">
        <v>888.58</v>
      </c>
      <c r="AN43" s="1"/>
      <c r="AO43" s="1" t="s">
        <v>6</v>
      </c>
      <c r="AP43" s="1">
        <f t="shared" si="7"/>
        <v>1682</v>
      </c>
      <c r="AQ43" s="7"/>
      <c r="AR43" s="7">
        <v>7356000</v>
      </c>
      <c r="AS43" s="3"/>
      <c r="AT43" s="9">
        <v>0.09144100054377378</v>
      </c>
      <c r="AU43" s="7">
        <v>853</v>
      </c>
    </row>
    <row r="44" spans="1:47" s="2" customFormat="1" ht="15.75">
      <c r="A44" s="1" t="s">
        <v>38</v>
      </c>
      <c r="B44" s="1">
        <f t="shared" si="2"/>
        <v>1683</v>
      </c>
      <c r="C44" s="5"/>
      <c r="G44" s="7">
        <v>966.48</v>
      </c>
      <c r="I44" s="1" t="s">
        <v>19</v>
      </c>
      <c r="J44" s="1">
        <f t="shared" si="3"/>
        <v>1683</v>
      </c>
      <c r="K44" s="7">
        <v>9019123.687971734</v>
      </c>
      <c r="L44" s="7">
        <v>4886000</v>
      </c>
      <c r="M44" s="3">
        <f t="shared" si="0"/>
        <v>1.8459115202561878</v>
      </c>
      <c r="N44" s="9">
        <v>0.14102742529676626</v>
      </c>
      <c r="O44" s="7">
        <v>1203.08</v>
      </c>
      <c r="Q44" s="1" t="s">
        <v>3</v>
      </c>
      <c r="R44" s="1">
        <f t="shared" si="4"/>
        <v>1683</v>
      </c>
      <c r="S44" s="7">
        <v>60662284.51612904</v>
      </c>
      <c r="T44" s="7">
        <v>21250000</v>
      </c>
      <c r="U44" s="3">
        <f t="shared" si="1"/>
        <v>2.854695741935484</v>
      </c>
      <c r="V44" s="9">
        <v>0.07739764705882353</v>
      </c>
      <c r="W44" s="7">
        <v>898.27</v>
      </c>
      <c r="Y44" s="1" t="s">
        <v>4</v>
      </c>
      <c r="Z44" s="1">
        <f t="shared" si="5"/>
        <v>1683</v>
      </c>
      <c r="AA44" s="7"/>
      <c r="AB44" s="7">
        <v>1900000</v>
      </c>
      <c r="AC44" s="3"/>
      <c r="AD44" s="9">
        <v>0.3298736842105263</v>
      </c>
      <c r="AE44" s="7">
        <v>2002.67</v>
      </c>
      <c r="AF44" s="1"/>
      <c r="AG44" s="1" t="s">
        <v>5</v>
      </c>
      <c r="AH44" s="1">
        <f t="shared" si="6"/>
        <v>1683</v>
      </c>
      <c r="AI44" s="7"/>
      <c r="AJ44" s="7">
        <v>1111718.6720880428</v>
      </c>
      <c r="AK44" s="3"/>
      <c r="AL44" s="9">
        <v>0.04527026086956522</v>
      </c>
      <c r="AM44" s="7">
        <v>889.77</v>
      </c>
      <c r="AN44" s="1"/>
      <c r="AO44" s="1" t="s">
        <v>6</v>
      </c>
      <c r="AP44" s="1">
        <f t="shared" si="7"/>
        <v>1683</v>
      </c>
      <c r="AQ44" s="7"/>
      <c r="AR44" s="7">
        <v>7364000</v>
      </c>
      <c r="AS44" s="3"/>
      <c r="AT44" s="9">
        <v>0.09134437805540467</v>
      </c>
      <c r="AU44" s="7">
        <v>853</v>
      </c>
    </row>
    <row r="45" spans="1:47" s="2" customFormat="1" ht="15.75">
      <c r="A45" s="1" t="s">
        <v>38</v>
      </c>
      <c r="B45" s="1">
        <f t="shared" si="2"/>
        <v>1684</v>
      </c>
      <c r="C45" s="5"/>
      <c r="G45" s="7">
        <v>968.04</v>
      </c>
      <c r="I45" s="1" t="s">
        <v>19</v>
      </c>
      <c r="J45" s="1">
        <f t="shared" si="3"/>
        <v>1684</v>
      </c>
      <c r="K45" s="7">
        <v>9082194.482992515</v>
      </c>
      <c r="L45" s="7">
        <v>4888000</v>
      </c>
      <c r="M45" s="3">
        <f t="shared" si="0"/>
        <v>1.8580594277807927</v>
      </c>
      <c r="N45" s="9">
        <v>0.14195581014729952</v>
      </c>
      <c r="O45" s="7">
        <v>1205.84</v>
      </c>
      <c r="Q45" s="1" t="s">
        <v>3</v>
      </c>
      <c r="R45" s="1">
        <f t="shared" si="4"/>
        <v>1684</v>
      </c>
      <c r="S45" s="7">
        <v>72886425.16129033</v>
      </c>
      <c r="T45" s="7">
        <v>21300000</v>
      </c>
      <c r="U45" s="3">
        <f t="shared" si="1"/>
        <v>3.4218978948962597</v>
      </c>
      <c r="V45" s="9">
        <v>0.07749295774647888</v>
      </c>
      <c r="W45" s="7">
        <v>898.96</v>
      </c>
      <c r="Y45" s="1" t="s">
        <v>4</v>
      </c>
      <c r="Z45" s="1">
        <f t="shared" si="5"/>
        <v>1684</v>
      </c>
      <c r="AA45" s="7"/>
      <c r="AB45" s="7">
        <v>1900000</v>
      </c>
      <c r="AC45" s="3"/>
      <c r="AD45" s="9">
        <v>0.33025263157894735</v>
      </c>
      <c r="AE45" s="7">
        <v>2010.16</v>
      </c>
      <c r="AF45" s="1"/>
      <c r="AG45" s="1" t="s">
        <v>5</v>
      </c>
      <c r="AH45" s="1">
        <f t="shared" si="6"/>
        <v>1684</v>
      </c>
      <c r="AI45" s="7"/>
      <c r="AJ45" s="7">
        <v>1131481.871188247</v>
      </c>
      <c r="AK45" s="3"/>
      <c r="AL45" s="9">
        <v>0.045136551724137934</v>
      </c>
      <c r="AM45" s="7">
        <v>890.96</v>
      </c>
      <c r="AN45" s="1"/>
      <c r="AO45" s="1" t="s">
        <v>6</v>
      </c>
      <c r="AP45" s="1">
        <f t="shared" si="7"/>
        <v>1684</v>
      </c>
      <c r="AQ45" s="7"/>
      <c r="AR45" s="7">
        <v>7372000</v>
      </c>
      <c r="AS45" s="3"/>
      <c r="AT45" s="9">
        <v>0.09124796527400977</v>
      </c>
      <c r="AU45" s="7">
        <v>853</v>
      </c>
    </row>
    <row r="46" spans="1:47" s="2" customFormat="1" ht="15.75">
      <c r="A46" s="1" t="s">
        <v>38</v>
      </c>
      <c r="B46" s="1">
        <f t="shared" si="2"/>
        <v>1685</v>
      </c>
      <c r="C46" s="5"/>
      <c r="G46" s="7">
        <v>969.6</v>
      </c>
      <c r="I46" s="1" t="s">
        <v>19</v>
      </c>
      <c r="J46" s="1">
        <f t="shared" si="3"/>
        <v>1685</v>
      </c>
      <c r="K46" s="7">
        <v>8843927.035136228</v>
      </c>
      <c r="L46" s="7">
        <v>4871000</v>
      </c>
      <c r="M46" s="3">
        <f t="shared" si="0"/>
        <v>1.815628625566871</v>
      </c>
      <c r="N46" s="9">
        <v>0.1434407719154178</v>
      </c>
      <c r="O46" s="7">
        <v>1208.6</v>
      </c>
      <c r="Q46" s="1" t="s">
        <v>3</v>
      </c>
      <c r="R46" s="1">
        <f t="shared" si="4"/>
        <v>1685</v>
      </c>
      <c r="S46" s="7">
        <v>66799613.5483871</v>
      </c>
      <c r="T46" s="7">
        <v>21350000</v>
      </c>
      <c r="U46" s="3">
        <f t="shared" si="1"/>
        <v>3.1287875198307775</v>
      </c>
      <c r="V46" s="9">
        <v>0.07758782201405152</v>
      </c>
      <c r="W46" s="7">
        <v>899.65</v>
      </c>
      <c r="Y46" s="1" t="s">
        <v>4</v>
      </c>
      <c r="Z46" s="1">
        <f t="shared" si="5"/>
        <v>1685</v>
      </c>
      <c r="AA46" s="7"/>
      <c r="AB46" s="7">
        <v>1900000</v>
      </c>
      <c r="AC46" s="3"/>
      <c r="AD46" s="9">
        <v>0.33063157894736844</v>
      </c>
      <c r="AE46" s="7">
        <v>2017.65</v>
      </c>
      <c r="AF46" s="1"/>
      <c r="AG46" s="1" t="s">
        <v>5</v>
      </c>
      <c r="AH46" s="1">
        <f t="shared" si="6"/>
        <v>1685</v>
      </c>
      <c r="AI46" s="7"/>
      <c r="AJ46" s="7">
        <v>1151596.4038123733</v>
      </c>
      <c r="AK46" s="3"/>
      <c r="AL46" s="9">
        <v>0.045005128205128204</v>
      </c>
      <c r="AM46" s="7">
        <v>892.15</v>
      </c>
      <c r="AN46" s="1"/>
      <c r="AO46" s="1" t="s">
        <v>6</v>
      </c>
      <c r="AP46" s="1">
        <f t="shared" si="7"/>
        <v>1685</v>
      </c>
      <c r="AQ46" s="7"/>
      <c r="AR46" s="7">
        <v>7380000</v>
      </c>
      <c r="AS46" s="3"/>
      <c r="AT46" s="9">
        <v>0.09115176151761517</v>
      </c>
      <c r="AU46" s="7">
        <v>853</v>
      </c>
    </row>
    <row r="47" spans="1:47" s="2" customFormat="1" ht="15.75">
      <c r="A47" s="1" t="s">
        <v>38</v>
      </c>
      <c r="B47" s="1">
        <f t="shared" si="2"/>
        <v>1686</v>
      </c>
      <c r="C47" s="5"/>
      <c r="G47" s="7">
        <v>971.16</v>
      </c>
      <c r="I47" s="1" t="s">
        <v>19</v>
      </c>
      <c r="J47" s="1">
        <f t="shared" si="3"/>
        <v>1686</v>
      </c>
      <c r="K47" s="7">
        <v>13188804.025456721</v>
      </c>
      <c r="L47" s="7">
        <v>4865000</v>
      </c>
      <c r="M47" s="3">
        <f t="shared" si="0"/>
        <v>2.710956634215153</v>
      </c>
      <c r="N47" s="9">
        <v>0.14460842754367934</v>
      </c>
      <c r="O47" s="7">
        <v>1211.36</v>
      </c>
      <c r="Q47" s="1" t="s">
        <v>3</v>
      </c>
      <c r="R47" s="1">
        <f t="shared" si="4"/>
        <v>1686</v>
      </c>
      <c r="S47" s="7">
        <v>67167745.80645162</v>
      </c>
      <c r="T47" s="7">
        <v>21400000</v>
      </c>
      <c r="U47" s="3">
        <f t="shared" si="1"/>
        <v>3.1386797105818514</v>
      </c>
      <c r="V47" s="9">
        <v>0.07768224299065421</v>
      </c>
      <c r="W47" s="7">
        <v>900.34</v>
      </c>
      <c r="Y47" s="1" t="s">
        <v>4</v>
      </c>
      <c r="Z47" s="1">
        <f t="shared" si="5"/>
        <v>1686</v>
      </c>
      <c r="AA47" s="7"/>
      <c r="AB47" s="7">
        <v>1900000</v>
      </c>
      <c r="AC47" s="3"/>
      <c r="AD47" s="9">
        <v>0.3310105263157895</v>
      </c>
      <c r="AE47" s="7">
        <v>2025.14</v>
      </c>
      <c r="AF47" s="1"/>
      <c r="AG47" s="1" t="s">
        <v>5</v>
      </c>
      <c r="AH47" s="1">
        <f t="shared" si="6"/>
        <v>1686</v>
      </c>
      <c r="AI47" s="7"/>
      <c r="AJ47" s="7">
        <v>1172068.515672181</v>
      </c>
      <c r="AK47" s="3"/>
      <c r="AL47" s="9">
        <v>0.04487593220338983</v>
      </c>
      <c r="AM47" s="7">
        <v>893.34</v>
      </c>
      <c r="AN47" s="1"/>
      <c r="AO47" s="1" t="s">
        <v>6</v>
      </c>
      <c r="AP47" s="1">
        <f t="shared" si="7"/>
        <v>1686</v>
      </c>
      <c r="AQ47" s="7"/>
      <c r="AR47" s="7">
        <v>7388000</v>
      </c>
      <c r="AS47" s="3"/>
      <c r="AT47" s="9">
        <v>0.09105576610720087</v>
      </c>
      <c r="AU47" s="7">
        <v>853</v>
      </c>
    </row>
    <row r="48" spans="1:47" s="2" customFormat="1" ht="15.75">
      <c r="A48" s="1" t="s">
        <v>38</v>
      </c>
      <c r="B48" s="1">
        <f t="shared" si="2"/>
        <v>1687</v>
      </c>
      <c r="C48" s="5"/>
      <c r="G48" s="7">
        <v>972.72</v>
      </c>
      <c r="I48" s="1" t="s">
        <v>19</v>
      </c>
      <c r="J48" s="1">
        <f t="shared" si="3"/>
        <v>1687</v>
      </c>
      <c r="K48" s="7">
        <v>14611400.846481012</v>
      </c>
      <c r="L48" s="7">
        <v>4879000</v>
      </c>
      <c r="M48" s="3">
        <f t="shared" si="0"/>
        <v>2.99475319665526</v>
      </c>
      <c r="N48" s="9">
        <v>0.14518138962902233</v>
      </c>
      <c r="O48" s="7">
        <v>1214.12</v>
      </c>
      <c r="Q48" s="1" t="s">
        <v>3</v>
      </c>
      <c r="R48" s="1">
        <f t="shared" si="4"/>
        <v>1687</v>
      </c>
      <c r="S48" s="7">
        <v>63034990.967741944</v>
      </c>
      <c r="T48" s="7">
        <v>21450000</v>
      </c>
      <c r="U48" s="3">
        <f t="shared" si="1"/>
        <v>2.938694217610347</v>
      </c>
      <c r="V48" s="9">
        <v>0.07777622377622377</v>
      </c>
      <c r="W48" s="7">
        <v>901.03</v>
      </c>
      <c r="Y48" s="1" t="s">
        <v>4</v>
      </c>
      <c r="Z48" s="1">
        <f t="shared" si="5"/>
        <v>1687</v>
      </c>
      <c r="AA48" s="7"/>
      <c r="AB48" s="7">
        <v>1900000</v>
      </c>
      <c r="AC48" s="3"/>
      <c r="AD48" s="9">
        <v>0.3313894736842105</v>
      </c>
      <c r="AE48" s="7">
        <v>2032.63</v>
      </c>
      <c r="AF48" s="1"/>
      <c r="AG48" s="1" t="s">
        <v>5</v>
      </c>
      <c r="AH48" s="1">
        <f t="shared" si="6"/>
        <v>1687</v>
      </c>
      <c r="AI48" s="7"/>
      <c r="AJ48" s="7">
        <v>1192904.8381868966</v>
      </c>
      <c r="AK48" s="3"/>
      <c r="AL48" s="9">
        <v>0.04474890756302521</v>
      </c>
      <c r="AM48" s="7">
        <v>894.53</v>
      </c>
      <c r="AN48" s="1"/>
      <c r="AO48" s="1" t="s">
        <v>6</v>
      </c>
      <c r="AP48" s="1">
        <f t="shared" si="7"/>
        <v>1687</v>
      </c>
      <c r="AQ48" s="7"/>
      <c r="AR48" s="7">
        <v>7396000</v>
      </c>
      <c r="AS48" s="3"/>
      <c r="AT48" s="9">
        <v>0.0909599783666847</v>
      </c>
      <c r="AU48" s="7">
        <v>853</v>
      </c>
    </row>
    <row r="49" spans="1:47" s="2" customFormat="1" ht="15.75">
      <c r="A49" s="1" t="s">
        <v>38</v>
      </c>
      <c r="B49" s="1">
        <f t="shared" si="2"/>
        <v>1688</v>
      </c>
      <c r="C49" s="5"/>
      <c r="G49" s="7">
        <v>974.28</v>
      </c>
      <c r="I49" s="1" t="s">
        <v>19</v>
      </c>
      <c r="J49" s="1">
        <f t="shared" si="3"/>
        <v>1688</v>
      </c>
      <c r="K49" s="7">
        <v>13721401.850076655</v>
      </c>
      <c r="L49" s="7">
        <v>4897000</v>
      </c>
      <c r="M49" s="3">
        <f t="shared" si="0"/>
        <v>2.802001603037912</v>
      </c>
      <c r="N49" s="9">
        <v>0.1456320196038391</v>
      </c>
      <c r="O49" s="7">
        <v>1216.88</v>
      </c>
      <c r="Q49" s="1" t="s">
        <v>3</v>
      </c>
      <c r="R49" s="1">
        <f t="shared" si="4"/>
        <v>1688</v>
      </c>
      <c r="S49" s="7">
        <v>63271992.90322581</v>
      </c>
      <c r="T49" s="7">
        <v>21500000</v>
      </c>
      <c r="U49" s="3">
        <f t="shared" si="1"/>
        <v>2.942883390847712</v>
      </c>
      <c r="V49" s="9">
        <v>0.07786976744186047</v>
      </c>
      <c r="W49" s="7">
        <v>901.72</v>
      </c>
      <c r="Y49" s="1" t="s">
        <v>4</v>
      </c>
      <c r="Z49" s="1">
        <f t="shared" si="5"/>
        <v>1688</v>
      </c>
      <c r="AA49" s="7"/>
      <c r="AB49" s="7">
        <v>1900000</v>
      </c>
      <c r="AC49" s="3"/>
      <c r="AD49" s="9">
        <v>0.3317684210526316</v>
      </c>
      <c r="AE49" s="7">
        <v>2040.12</v>
      </c>
      <c r="AF49" s="1"/>
      <c r="AG49" s="1" t="s">
        <v>5</v>
      </c>
      <c r="AH49" s="1">
        <f t="shared" si="6"/>
        <v>1688</v>
      </c>
      <c r="AI49" s="7">
        <v>1289378.9732195446</v>
      </c>
      <c r="AJ49" s="7">
        <v>1214111.2966341628</v>
      </c>
      <c r="AK49" s="3">
        <f aca="true" t="shared" si="8" ref="AK49:AK112">AI49/AJ49</f>
        <v>1.0619940501287186</v>
      </c>
      <c r="AL49" s="9">
        <v>0.044624</v>
      </c>
      <c r="AM49" s="7">
        <v>895.72</v>
      </c>
      <c r="AN49" s="1"/>
      <c r="AO49" s="1" t="s">
        <v>6</v>
      </c>
      <c r="AP49" s="1">
        <f t="shared" si="7"/>
        <v>1688</v>
      </c>
      <c r="AQ49" s="7"/>
      <c r="AR49" s="7">
        <v>7404000</v>
      </c>
      <c r="AS49" s="3"/>
      <c r="AT49" s="9">
        <v>0.09086439762290653</v>
      </c>
      <c r="AU49" s="7">
        <v>853</v>
      </c>
    </row>
    <row r="50" spans="1:47" s="2" customFormat="1" ht="15.75">
      <c r="A50" s="1" t="s">
        <v>38</v>
      </c>
      <c r="B50" s="1">
        <f t="shared" si="2"/>
        <v>1689</v>
      </c>
      <c r="C50" s="5"/>
      <c r="G50" s="7">
        <v>975.84</v>
      </c>
      <c r="I50" s="1" t="s">
        <v>19</v>
      </c>
      <c r="J50" s="1">
        <f t="shared" si="3"/>
        <v>1689</v>
      </c>
      <c r="K50" s="7">
        <v>20119583.61162925</v>
      </c>
      <c r="L50" s="7">
        <v>4917000</v>
      </c>
      <c r="M50" s="3">
        <f t="shared" si="0"/>
        <v>4.0918412877016985</v>
      </c>
      <c r="N50" s="9">
        <v>0.14601993085214562</v>
      </c>
      <c r="O50" s="7">
        <v>1219.64</v>
      </c>
      <c r="Q50" s="1" t="s">
        <v>3</v>
      </c>
      <c r="R50" s="1">
        <f t="shared" si="4"/>
        <v>1689</v>
      </c>
      <c r="S50" s="7">
        <v>73523267.0967742</v>
      </c>
      <c r="T50" s="7">
        <v>21550000</v>
      </c>
      <c r="U50" s="3">
        <f t="shared" si="1"/>
        <v>3.4117525334930026</v>
      </c>
      <c r="V50" s="9">
        <v>0.07796287703016241</v>
      </c>
      <c r="W50" s="7">
        <v>902.41</v>
      </c>
      <c r="Y50" s="1" t="s">
        <v>4</v>
      </c>
      <c r="Z50" s="1">
        <f t="shared" si="5"/>
        <v>1689</v>
      </c>
      <c r="AA50" s="7"/>
      <c r="AB50" s="7">
        <v>1900000</v>
      </c>
      <c r="AC50" s="3"/>
      <c r="AD50" s="9">
        <v>0.33214736842105264</v>
      </c>
      <c r="AE50" s="7">
        <v>2047.61</v>
      </c>
      <c r="AF50" s="1"/>
      <c r="AG50" s="1" t="s">
        <v>5</v>
      </c>
      <c r="AH50" s="1">
        <f t="shared" si="6"/>
        <v>1689</v>
      </c>
      <c r="AI50" s="7">
        <v>1308006.3887549932</v>
      </c>
      <c r="AJ50" s="7">
        <v>1235694.7456555965</v>
      </c>
      <c r="AK50" s="3">
        <f t="shared" si="8"/>
        <v>1.0585190180290294</v>
      </c>
      <c r="AL50" s="9">
        <v>0.04450115702479339</v>
      </c>
      <c r="AM50" s="7">
        <v>896.91</v>
      </c>
      <c r="AN50" s="1"/>
      <c r="AO50" s="1" t="s">
        <v>6</v>
      </c>
      <c r="AP50" s="1">
        <f t="shared" si="7"/>
        <v>1689</v>
      </c>
      <c r="AQ50" s="7"/>
      <c r="AR50" s="7">
        <v>7412000</v>
      </c>
      <c r="AS50" s="3"/>
      <c r="AT50" s="9">
        <v>0.09076902320561252</v>
      </c>
      <c r="AU50" s="7">
        <v>853</v>
      </c>
    </row>
    <row r="51" spans="1:47" s="2" customFormat="1" ht="15.75">
      <c r="A51" s="1" t="s">
        <v>38</v>
      </c>
      <c r="B51" s="1">
        <f t="shared" si="2"/>
        <v>1690</v>
      </c>
      <c r="C51" s="5"/>
      <c r="G51" s="7">
        <v>977.4</v>
      </c>
      <c r="I51" s="1" t="s">
        <v>19</v>
      </c>
      <c r="J51" s="1">
        <f t="shared" si="3"/>
        <v>1690</v>
      </c>
      <c r="K51" s="7">
        <v>20119583.61162925</v>
      </c>
      <c r="L51" s="7">
        <v>4916000</v>
      </c>
      <c r="M51" s="3">
        <f t="shared" si="0"/>
        <v>4.092673639468928</v>
      </c>
      <c r="N51" s="9">
        <v>0.14703010577705453</v>
      </c>
      <c r="O51" s="7">
        <v>1222.4</v>
      </c>
      <c r="Q51" s="1" t="s">
        <v>3</v>
      </c>
      <c r="R51" s="1">
        <f t="shared" si="4"/>
        <v>1690</v>
      </c>
      <c r="S51" s="7">
        <v>68842335.48387097</v>
      </c>
      <c r="T51" s="7">
        <v>21600000</v>
      </c>
      <c r="U51" s="3">
        <f t="shared" si="1"/>
        <v>3.1871451612903225</v>
      </c>
      <c r="V51" s="9">
        <v>0.07805555555555556</v>
      </c>
      <c r="W51" s="7">
        <v>903.1</v>
      </c>
      <c r="Y51" s="1" t="s">
        <v>4</v>
      </c>
      <c r="Z51" s="1">
        <f t="shared" si="5"/>
        <v>1690</v>
      </c>
      <c r="AA51" s="7"/>
      <c r="AB51" s="7">
        <v>1900000</v>
      </c>
      <c r="AC51" s="3"/>
      <c r="AD51" s="9">
        <v>0.33252631578947367</v>
      </c>
      <c r="AE51" s="7">
        <v>2055.1</v>
      </c>
      <c r="AF51" s="1"/>
      <c r="AG51" s="1" t="s">
        <v>5</v>
      </c>
      <c r="AH51" s="1">
        <f t="shared" si="6"/>
        <v>1690</v>
      </c>
      <c r="AI51" s="7">
        <v>1550591.205925433</v>
      </c>
      <c r="AJ51" s="7">
        <v>1257661.8870724079</v>
      </c>
      <c r="AK51" s="3">
        <f t="shared" si="8"/>
        <v>1.232915795464636</v>
      </c>
      <c r="AL51" s="9">
        <v>0.04438032786885246</v>
      </c>
      <c r="AM51" s="7">
        <v>898.1</v>
      </c>
      <c r="AN51" s="1"/>
      <c r="AO51" s="1" t="s">
        <v>6</v>
      </c>
      <c r="AP51" s="1">
        <f t="shared" si="7"/>
        <v>1690</v>
      </c>
      <c r="AQ51" s="7"/>
      <c r="AR51" s="7">
        <v>7420000</v>
      </c>
      <c r="AS51" s="3"/>
      <c r="AT51" s="9">
        <v>0.09067385444743935</v>
      </c>
      <c r="AU51" s="7">
        <v>853</v>
      </c>
    </row>
    <row r="52" spans="1:47" s="2" customFormat="1" ht="15.75">
      <c r="A52" s="1" t="s">
        <v>38</v>
      </c>
      <c r="B52" s="1">
        <f t="shared" si="2"/>
        <v>1691</v>
      </c>
      <c r="C52" s="5"/>
      <c r="G52" s="7">
        <v>978.96</v>
      </c>
      <c r="I52" s="1" t="s">
        <v>19</v>
      </c>
      <c r="J52" s="1">
        <f t="shared" si="3"/>
        <v>1691</v>
      </c>
      <c r="K52" s="7">
        <v>20119583.61162925</v>
      </c>
      <c r="L52" s="7">
        <v>4931000</v>
      </c>
      <c r="M52" s="3">
        <f t="shared" si="0"/>
        <v>4.080223810916498</v>
      </c>
      <c r="N52" s="9">
        <v>0.14756033258973839</v>
      </c>
      <c r="O52" s="7">
        <v>1225.16</v>
      </c>
      <c r="Q52" s="1" t="s">
        <v>3</v>
      </c>
      <c r="R52" s="1">
        <f t="shared" si="4"/>
        <v>1691</v>
      </c>
      <c r="S52" s="7">
        <v>74548428.38709678</v>
      </c>
      <c r="T52" s="7">
        <v>21440000</v>
      </c>
      <c r="U52" s="3">
        <f t="shared" si="1"/>
        <v>3.4770722195474244</v>
      </c>
      <c r="V52" s="9">
        <v>0.07891324626865671</v>
      </c>
      <c r="W52" s="7">
        <v>903.79</v>
      </c>
      <c r="Y52" s="1" t="s">
        <v>4</v>
      </c>
      <c r="Z52" s="1">
        <f t="shared" si="5"/>
        <v>1691</v>
      </c>
      <c r="AA52" s="7"/>
      <c r="AB52" s="7">
        <v>1900000</v>
      </c>
      <c r="AC52" s="3"/>
      <c r="AD52" s="9">
        <v>0.33290526315789476</v>
      </c>
      <c r="AE52" s="7">
        <v>2062.59</v>
      </c>
      <c r="AF52" s="1"/>
      <c r="AG52" s="1" t="s">
        <v>5</v>
      </c>
      <c r="AH52" s="1">
        <f t="shared" si="6"/>
        <v>1691</v>
      </c>
      <c r="AI52" s="7">
        <v>1989840.428271028</v>
      </c>
      <c r="AJ52" s="7">
        <v>1280019.5418451456</v>
      </c>
      <c r="AK52" s="3">
        <f t="shared" si="8"/>
        <v>1.5545391013348726</v>
      </c>
      <c r="AL52" s="9">
        <v>0.04426146341463415</v>
      </c>
      <c r="AM52" s="7">
        <v>899.29</v>
      </c>
      <c r="AN52" s="1"/>
      <c r="AO52" s="1" t="s">
        <v>6</v>
      </c>
      <c r="AP52" s="1">
        <f t="shared" si="7"/>
        <v>1691</v>
      </c>
      <c r="AQ52" s="7"/>
      <c r="AR52" s="7">
        <v>7428000</v>
      </c>
      <c r="AS52" s="3"/>
      <c r="AT52" s="9">
        <v>0.09057889068389877</v>
      </c>
      <c r="AU52" s="7">
        <v>853</v>
      </c>
    </row>
    <row r="53" spans="1:47" s="2" customFormat="1" ht="15.75">
      <c r="A53" s="1" t="s">
        <v>38</v>
      </c>
      <c r="B53" s="1">
        <f t="shared" si="2"/>
        <v>1692</v>
      </c>
      <c r="C53" s="5"/>
      <c r="G53" s="7">
        <v>980.52</v>
      </c>
      <c r="I53" s="1" t="s">
        <v>19</v>
      </c>
      <c r="J53" s="1">
        <f t="shared" si="3"/>
        <v>1692</v>
      </c>
      <c r="K53" s="7">
        <v>28809337.59227024</v>
      </c>
      <c r="L53" s="7">
        <v>5967941.176470588</v>
      </c>
      <c r="M53" s="3">
        <f t="shared" si="0"/>
        <v>4.82734945609969</v>
      </c>
      <c r="N53" s="9">
        <v>0.12272909171553892</v>
      </c>
      <c r="O53" s="7">
        <v>1227.92</v>
      </c>
      <c r="Q53" s="1" t="s">
        <v>3</v>
      </c>
      <c r="R53" s="1">
        <f t="shared" si="4"/>
        <v>1692</v>
      </c>
      <c r="S53" s="7">
        <v>73363797.41935484</v>
      </c>
      <c r="T53" s="7">
        <v>21280000</v>
      </c>
      <c r="U53" s="3">
        <f t="shared" si="1"/>
        <v>3.447546871210284</v>
      </c>
      <c r="V53" s="9">
        <v>0.07978383458646617</v>
      </c>
      <c r="W53" s="7">
        <v>904.48</v>
      </c>
      <c r="Y53" s="1" t="s">
        <v>4</v>
      </c>
      <c r="Z53" s="1">
        <f t="shared" si="5"/>
        <v>1692</v>
      </c>
      <c r="AA53" s="7"/>
      <c r="AB53" s="7">
        <v>1900000</v>
      </c>
      <c r="AC53" s="3"/>
      <c r="AD53" s="9">
        <v>0.3332842105263158</v>
      </c>
      <c r="AE53" s="7">
        <v>2070.08</v>
      </c>
      <c r="AF53" s="1"/>
      <c r="AG53" s="1" t="s">
        <v>5</v>
      </c>
      <c r="AH53" s="1">
        <f t="shared" si="6"/>
        <v>1692</v>
      </c>
      <c r="AI53" s="7">
        <v>1635683.566266756</v>
      </c>
      <c r="AJ53" s="7">
        <v>1302774.6521916548</v>
      </c>
      <c r="AK53" s="3">
        <f t="shared" si="8"/>
        <v>1.2555383722849147</v>
      </c>
      <c r="AL53" s="9">
        <v>0.04414451612903226</v>
      </c>
      <c r="AM53" s="7">
        <v>900.48</v>
      </c>
      <c r="AN53" s="1"/>
      <c r="AO53" s="1" t="s">
        <v>6</v>
      </c>
      <c r="AP53" s="1">
        <f t="shared" si="7"/>
        <v>1692</v>
      </c>
      <c r="AQ53" s="7"/>
      <c r="AR53" s="7">
        <v>7436000</v>
      </c>
      <c r="AS53" s="3"/>
      <c r="AT53" s="9">
        <v>0.09048413125336202</v>
      </c>
      <c r="AU53" s="7">
        <v>853</v>
      </c>
    </row>
    <row r="54" spans="1:47" s="2" customFormat="1" ht="15.75">
      <c r="A54" s="1" t="s">
        <v>38</v>
      </c>
      <c r="B54" s="1">
        <f t="shared" si="2"/>
        <v>1693</v>
      </c>
      <c r="C54" s="5"/>
      <c r="G54" s="7">
        <v>982.08</v>
      </c>
      <c r="I54" s="1" t="s">
        <v>19</v>
      </c>
      <c r="J54" s="1">
        <f t="shared" si="3"/>
        <v>1693</v>
      </c>
      <c r="K54" s="7">
        <v>26510757.50706843</v>
      </c>
      <c r="L54" s="7">
        <v>5996725.490196079</v>
      </c>
      <c r="M54" s="3">
        <f t="shared" si="0"/>
        <v>4.420872282783381</v>
      </c>
      <c r="N54" s="9">
        <v>0.12294376342644514</v>
      </c>
      <c r="O54" s="7">
        <v>1230.68</v>
      </c>
      <c r="Q54" s="1" t="s">
        <v>3</v>
      </c>
      <c r="R54" s="1">
        <f t="shared" si="4"/>
        <v>1693</v>
      </c>
      <c r="S54" s="7">
        <v>72111178.74193548</v>
      </c>
      <c r="T54" s="7">
        <v>21120000</v>
      </c>
      <c r="U54" s="3">
        <f t="shared" si="1"/>
        <v>3.4143550540689147</v>
      </c>
      <c r="V54" s="9">
        <v>0.08066761363636364</v>
      </c>
      <c r="W54" s="7">
        <v>905.17</v>
      </c>
      <c r="Y54" s="1" t="s">
        <v>4</v>
      </c>
      <c r="Z54" s="1">
        <f t="shared" si="5"/>
        <v>1693</v>
      </c>
      <c r="AA54" s="7"/>
      <c r="AB54" s="7">
        <v>1900000</v>
      </c>
      <c r="AC54" s="3"/>
      <c r="AD54" s="9">
        <v>0.33366315789473683</v>
      </c>
      <c r="AE54" s="7">
        <v>2077.57</v>
      </c>
      <c r="AF54" s="1"/>
      <c r="AG54" s="1" t="s">
        <v>5</v>
      </c>
      <c r="AH54" s="1">
        <f t="shared" si="6"/>
        <v>1693</v>
      </c>
      <c r="AI54" s="7">
        <v>1944884.761867835</v>
      </c>
      <c r="AJ54" s="7">
        <v>1325934.2837426884</v>
      </c>
      <c r="AK54" s="3">
        <f t="shared" si="8"/>
        <v>1.466803284079847</v>
      </c>
      <c r="AL54" s="9">
        <v>0.04402944</v>
      </c>
      <c r="AM54" s="7">
        <v>901.67</v>
      </c>
      <c r="AN54" s="1"/>
      <c r="AO54" s="1" t="s">
        <v>6</v>
      </c>
      <c r="AP54" s="1">
        <f t="shared" si="7"/>
        <v>1693</v>
      </c>
      <c r="AQ54" s="7"/>
      <c r="AR54" s="7">
        <v>7444000</v>
      </c>
      <c r="AS54" s="3"/>
      <c r="AT54" s="9">
        <v>0.0903895754970446</v>
      </c>
      <c r="AU54" s="7">
        <v>853</v>
      </c>
    </row>
    <row r="55" spans="1:47" s="2" customFormat="1" ht="15.75">
      <c r="A55" s="1" t="s">
        <v>38</v>
      </c>
      <c r="B55" s="1">
        <f t="shared" si="2"/>
        <v>1694</v>
      </c>
      <c r="C55" s="5"/>
      <c r="G55" s="7">
        <v>983.64</v>
      </c>
      <c r="I55" s="1" t="s">
        <v>19</v>
      </c>
      <c r="J55" s="1">
        <f t="shared" si="3"/>
        <v>1694</v>
      </c>
      <c r="K55" s="7">
        <v>28059495.918134283</v>
      </c>
      <c r="L55" s="7">
        <v>5984509.803921569</v>
      </c>
      <c r="M55" s="3">
        <f t="shared" si="0"/>
        <v>4.688687434307029</v>
      </c>
      <c r="N55" s="9">
        <v>0.1240001310573048</v>
      </c>
      <c r="O55" s="7">
        <v>1233.44</v>
      </c>
      <c r="Q55" s="1" t="s">
        <v>3</v>
      </c>
      <c r="R55" s="1">
        <f t="shared" si="4"/>
        <v>1694</v>
      </c>
      <c r="S55" s="7">
        <v>65261374.838709675</v>
      </c>
      <c r="T55" s="7">
        <v>20960000</v>
      </c>
      <c r="U55" s="3">
        <f t="shared" si="1"/>
        <v>3.1136152117704996</v>
      </c>
      <c r="V55" s="9">
        <v>0.08156488549618321</v>
      </c>
      <c r="W55" s="7">
        <v>905.86</v>
      </c>
      <c r="Y55" s="1" t="s">
        <v>4</v>
      </c>
      <c r="Z55" s="1">
        <f t="shared" si="5"/>
        <v>1694</v>
      </c>
      <c r="AA55" s="7"/>
      <c r="AB55" s="7">
        <v>1900000</v>
      </c>
      <c r="AC55" s="3"/>
      <c r="AD55" s="9">
        <v>0.3340421052631579</v>
      </c>
      <c r="AE55" s="7">
        <v>2085.06</v>
      </c>
      <c r="AF55" s="1"/>
      <c r="AG55" s="1" t="s">
        <v>5</v>
      </c>
      <c r="AH55" s="1">
        <f t="shared" si="6"/>
        <v>1694</v>
      </c>
      <c r="AI55" s="7">
        <v>1689484.4370208473</v>
      </c>
      <c r="AJ55" s="7">
        <v>1349505.6277358371</v>
      </c>
      <c r="AK55" s="3">
        <f t="shared" si="8"/>
        <v>1.2519284116327971</v>
      </c>
      <c r="AL55" s="9">
        <v>0.04391619047619048</v>
      </c>
      <c r="AM55" s="7">
        <v>902.86</v>
      </c>
      <c r="AN55" s="1"/>
      <c r="AO55" s="1" t="s">
        <v>6</v>
      </c>
      <c r="AP55" s="1">
        <f t="shared" si="7"/>
        <v>1694</v>
      </c>
      <c r="AQ55" s="7"/>
      <c r="AR55" s="7">
        <v>7452000</v>
      </c>
      <c r="AS55" s="3"/>
      <c r="AT55" s="9">
        <v>0.09029522275899088</v>
      </c>
      <c r="AU55" s="7">
        <v>853</v>
      </c>
    </row>
    <row r="56" spans="1:47" s="2" customFormat="1" ht="15.75">
      <c r="A56" s="1" t="s">
        <v>38</v>
      </c>
      <c r="B56" s="1">
        <f t="shared" si="2"/>
        <v>1695</v>
      </c>
      <c r="C56" s="5"/>
      <c r="G56" s="7">
        <v>985.2</v>
      </c>
      <c r="I56" s="1" t="s">
        <v>19</v>
      </c>
      <c r="J56" s="1">
        <f t="shared" si="3"/>
        <v>1695</v>
      </c>
      <c r="K56" s="7">
        <v>28970518.5128789</v>
      </c>
      <c r="L56" s="7">
        <v>5986294.117647059</v>
      </c>
      <c r="M56" s="3">
        <f t="shared" si="0"/>
        <v>4.839474630469025</v>
      </c>
      <c r="N56" s="9">
        <v>0.12476834337260605</v>
      </c>
      <c r="O56" s="7">
        <v>1236.2</v>
      </c>
      <c r="Q56" s="1" t="s">
        <v>3</v>
      </c>
      <c r="R56" s="1">
        <f t="shared" si="4"/>
        <v>1695</v>
      </c>
      <c r="S56" s="7">
        <v>70078395.48387097</v>
      </c>
      <c r="T56" s="7">
        <v>20800000</v>
      </c>
      <c r="U56" s="3">
        <f t="shared" si="1"/>
        <v>3.369153629032258</v>
      </c>
      <c r="V56" s="9">
        <v>0.08247596153846154</v>
      </c>
      <c r="W56" s="7">
        <v>906.55</v>
      </c>
      <c r="Y56" s="1" t="s">
        <v>4</v>
      </c>
      <c r="Z56" s="1">
        <f t="shared" si="5"/>
        <v>1695</v>
      </c>
      <c r="AA56" s="7"/>
      <c r="AB56" s="7">
        <v>1900000</v>
      </c>
      <c r="AC56" s="3"/>
      <c r="AD56" s="9">
        <v>0.33442105263157895</v>
      </c>
      <c r="AE56" s="7">
        <v>2092.55</v>
      </c>
      <c r="AF56" s="1"/>
      <c r="AG56" s="1" t="s">
        <v>5</v>
      </c>
      <c r="AH56" s="1">
        <f t="shared" si="6"/>
        <v>1695</v>
      </c>
      <c r="AI56" s="7">
        <v>1614074.4664913449</v>
      </c>
      <c r="AJ56" s="7">
        <v>1373496.0032484627</v>
      </c>
      <c r="AK56" s="3">
        <f t="shared" si="8"/>
        <v>1.1751577453985222</v>
      </c>
      <c r="AL56" s="9">
        <v>0.04380472440944882</v>
      </c>
      <c r="AM56" s="7">
        <v>904.05</v>
      </c>
      <c r="AN56" s="1"/>
      <c r="AO56" s="1" t="s">
        <v>6</v>
      </c>
      <c r="AP56" s="1">
        <f t="shared" si="7"/>
        <v>1695</v>
      </c>
      <c r="AQ56" s="7"/>
      <c r="AR56" s="7">
        <v>7460000</v>
      </c>
      <c r="AS56" s="3"/>
      <c r="AT56" s="9">
        <v>0.09020107238605898</v>
      </c>
      <c r="AU56" s="7">
        <v>853</v>
      </c>
    </row>
    <row r="57" spans="1:47" s="2" customFormat="1" ht="15.75">
      <c r="A57" s="1" t="s">
        <v>38</v>
      </c>
      <c r="B57" s="1">
        <f t="shared" si="2"/>
        <v>1696</v>
      </c>
      <c r="C57" s="5"/>
      <c r="G57" s="7">
        <v>986.76</v>
      </c>
      <c r="I57" s="1" t="s">
        <v>19</v>
      </c>
      <c r="J57" s="1">
        <f t="shared" si="3"/>
        <v>1696</v>
      </c>
      <c r="K57" s="7">
        <v>30726303.370786518</v>
      </c>
      <c r="L57" s="7">
        <v>5998078.431372549</v>
      </c>
      <c r="M57" s="3">
        <f t="shared" si="0"/>
        <v>5.1226911622353315</v>
      </c>
      <c r="N57" s="9">
        <v>0.1253268040091271</v>
      </c>
      <c r="O57" s="7">
        <v>1238.96</v>
      </c>
      <c r="Q57" s="1" t="s">
        <v>3</v>
      </c>
      <c r="R57" s="1">
        <f t="shared" si="4"/>
        <v>1696</v>
      </c>
      <c r="S57" s="7">
        <v>70161108.38709678</v>
      </c>
      <c r="T57" s="7">
        <v>20640000</v>
      </c>
      <c r="U57" s="3">
        <f t="shared" si="1"/>
        <v>3.3992785071267817</v>
      </c>
      <c r="V57" s="9">
        <v>0.08340116279069767</v>
      </c>
      <c r="W57" s="7">
        <v>907.24</v>
      </c>
      <c r="Y57" s="1" t="s">
        <v>4</v>
      </c>
      <c r="Z57" s="1">
        <f t="shared" si="5"/>
        <v>1696</v>
      </c>
      <c r="AA57" s="7"/>
      <c r="AB57" s="7">
        <v>1900000</v>
      </c>
      <c r="AC57" s="3"/>
      <c r="AD57" s="9">
        <v>0.3348</v>
      </c>
      <c r="AE57" s="7">
        <v>2100.04</v>
      </c>
      <c r="AF57" s="1"/>
      <c r="AG57" s="1" t="s">
        <v>5</v>
      </c>
      <c r="AH57" s="1">
        <f t="shared" si="6"/>
        <v>1696</v>
      </c>
      <c r="AI57" s="7">
        <v>1635304.3817133333</v>
      </c>
      <c r="AJ57" s="7">
        <v>1397913.181351694</v>
      </c>
      <c r="AK57" s="3">
        <f t="shared" si="8"/>
        <v>1.1698182716412309</v>
      </c>
      <c r="AL57" s="9">
        <v>0.043695</v>
      </c>
      <c r="AM57" s="7">
        <v>905.24</v>
      </c>
      <c r="AN57" s="1"/>
      <c r="AO57" s="1" t="s">
        <v>6</v>
      </c>
      <c r="AP57" s="1">
        <f t="shared" si="7"/>
        <v>1696</v>
      </c>
      <c r="AQ57" s="7"/>
      <c r="AR57" s="7">
        <v>7468000</v>
      </c>
      <c r="AS57" s="3"/>
      <c r="AT57" s="9">
        <v>0.09010712372790573</v>
      </c>
      <c r="AU57" s="7">
        <v>853</v>
      </c>
    </row>
    <row r="58" spans="1:47" s="2" customFormat="1" ht="15.75">
      <c r="A58" s="1" t="s">
        <v>38</v>
      </c>
      <c r="B58" s="1">
        <f t="shared" si="2"/>
        <v>1697</v>
      </c>
      <c r="C58" s="5"/>
      <c r="G58" s="7">
        <v>988.32</v>
      </c>
      <c r="I58" s="1" t="s">
        <v>19</v>
      </c>
      <c r="J58" s="1">
        <f t="shared" si="3"/>
        <v>1697</v>
      </c>
      <c r="K58" s="7">
        <v>21010853.932584267</v>
      </c>
      <c r="L58" s="7">
        <v>6014862.7450980395</v>
      </c>
      <c r="M58" s="3">
        <f t="shared" si="0"/>
        <v>3.4931560075427455</v>
      </c>
      <c r="N58" s="9">
        <v>0.1257784312063581</v>
      </c>
      <c r="O58" s="7">
        <v>1241.72</v>
      </c>
      <c r="Q58" s="1" t="s">
        <v>3</v>
      </c>
      <c r="R58" s="1">
        <f t="shared" si="4"/>
        <v>1697</v>
      </c>
      <c r="S58" s="7">
        <v>70653809.03225806</v>
      </c>
      <c r="T58" s="7">
        <v>20480000</v>
      </c>
      <c r="U58" s="3">
        <f t="shared" si="1"/>
        <v>3.4498930191532255</v>
      </c>
      <c r="V58" s="9">
        <v>0.0843408203125</v>
      </c>
      <c r="W58" s="7">
        <v>907.93</v>
      </c>
      <c r="Y58" s="1" t="s">
        <v>4</v>
      </c>
      <c r="Z58" s="1">
        <f t="shared" si="5"/>
        <v>1697</v>
      </c>
      <c r="AA58" s="7"/>
      <c r="AB58" s="7">
        <v>1900000</v>
      </c>
      <c r="AC58" s="3"/>
      <c r="AD58" s="9">
        <v>0.3351789473684211</v>
      </c>
      <c r="AE58" s="7">
        <v>2107.53</v>
      </c>
      <c r="AF58" s="1"/>
      <c r="AG58" s="1" t="s">
        <v>5</v>
      </c>
      <c r="AH58" s="1">
        <f t="shared" si="6"/>
        <v>1697</v>
      </c>
      <c r="AI58" s="7">
        <v>1734778.688848684</v>
      </c>
      <c r="AJ58" s="7">
        <v>1422764.1056201188</v>
      </c>
      <c r="AK58" s="3">
        <f t="shared" si="8"/>
        <v>1.2193016973060142</v>
      </c>
      <c r="AL58" s="9">
        <v>0.043586976744186046</v>
      </c>
      <c r="AM58" s="7">
        <v>906.43</v>
      </c>
      <c r="AN58" s="1"/>
      <c r="AO58" s="1" t="s">
        <v>6</v>
      </c>
      <c r="AP58" s="1">
        <f t="shared" si="7"/>
        <v>1697</v>
      </c>
      <c r="AQ58" s="7"/>
      <c r="AR58" s="7">
        <v>7476000</v>
      </c>
      <c r="AS58" s="3"/>
      <c r="AT58" s="9">
        <v>0.09001337613697165</v>
      </c>
      <c r="AU58" s="7">
        <v>853</v>
      </c>
    </row>
    <row r="59" spans="1:47" s="2" customFormat="1" ht="15.75">
      <c r="A59" s="1" t="s">
        <v>38</v>
      </c>
      <c r="B59" s="1">
        <f t="shared" si="2"/>
        <v>1698</v>
      </c>
      <c r="C59" s="5"/>
      <c r="G59" s="7">
        <v>989.88</v>
      </c>
      <c r="I59" s="1" t="s">
        <v>19</v>
      </c>
      <c r="J59" s="1">
        <f t="shared" si="3"/>
        <v>1698</v>
      </c>
      <c r="K59" s="7">
        <v>29165460.674157303</v>
      </c>
      <c r="L59" s="7">
        <v>6035647.05882353</v>
      </c>
      <c r="M59" s="3">
        <f t="shared" si="0"/>
        <v>4.832201152570748</v>
      </c>
      <c r="N59" s="9">
        <v>0.12614389022084477</v>
      </c>
      <c r="O59" s="7">
        <v>1244.48</v>
      </c>
      <c r="Q59" s="1" t="s">
        <v>3</v>
      </c>
      <c r="R59" s="1">
        <f t="shared" si="4"/>
        <v>1698</v>
      </c>
      <c r="S59" s="7">
        <v>54706314.19354839</v>
      </c>
      <c r="T59" s="7">
        <v>20320000</v>
      </c>
      <c r="U59" s="3">
        <f t="shared" si="1"/>
        <v>2.6922398717297433</v>
      </c>
      <c r="V59" s="9">
        <v>0.08529527559055118</v>
      </c>
      <c r="W59" s="7">
        <v>908.62</v>
      </c>
      <c r="Y59" s="1" t="s">
        <v>4</v>
      </c>
      <c r="Z59" s="1">
        <f t="shared" si="5"/>
        <v>1698</v>
      </c>
      <c r="AA59" s="7"/>
      <c r="AB59" s="7">
        <v>1900000</v>
      </c>
      <c r="AC59" s="3"/>
      <c r="AD59" s="9">
        <v>0.3355578947368421</v>
      </c>
      <c r="AE59" s="7">
        <v>2115.02</v>
      </c>
      <c r="AF59" s="1"/>
      <c r="AG59" s="1" t="s">
        <v>5</v>
      </c>
      <c r="AH59" s="1">
        <f t="shared" si="6"/>
        <v>1698</v>
      </c>
      <c r="AI59" s="7">
        <v>2106461.8550298605</v>
      </c>
      <c r="AJ59" s="7">
        <v>1448056.808709456</v>
      </c>
      <c r="AK59" s="3">
        <f t="shared" si="8"/>
        <v>1.4546817793061526</v>
      </c>
      <c r="AL59" s="9">
        <v>0.04348061538461538</v>
      </c>
      <c r="AM59" s="7">
        <v>907.62</v>
      </c>
      <c r="AN59" s="1"/>
      <c r="AO59" s="1" t="s">
        <v>6</v>
      </c>
      <c r="AP59" s="1">
        <f t="shared" si="7"/>
        <v>1698</v>
      </c>
      <c r="AQ59" s="7"/>
      <c r="AR59" s="7">
        <v>7484000</v>
      </c>
      <c r="AS59" s="3"/>
      <c r="AT59" s="9">
        <v>0.08991982896846606</v>
      </c>
      <c r="AU59" s="7">
        <v>853</v>
      </c>
    </row>
    <row r="60" spans="1:47" s="2" customFormat="1" ht="15.75">
      <c r="A60" s="1" t="s">
        <v>38</v>
      </c>
      <c r="B60" s="1">
        <f t="shared" si="2"/>
        <v>1699</v>
      </c>
      <c r="C60" s="5"/>
      <c r="G60" s="7">
        <v>991.44</v>
      </c>
      <c r="I60" s="1" t="s">
        <v>19</v>
      </c>
      <c r="J60" s="1">
        <f t="shared" si="3"/>
        <v>1699</v>
      </c>
      <c r="K60" s="7">
        <v>33663825.77151182</v>
      </c>
      <c r="L60" s="7">
        <v>6053431.37254902</v>
      </c>
      <c r="M60" s="3">
        <f t="shared" si="0"/>
        <v>5.5611146306489685</v>
      </c>
      <c r="N60" s="9">
        <v>0.12656953599481738</v>
      </c>
      <c r="O60" s="7">
        <v>1247.24</v>
      </c>
      <c r="Q60" s="1" t="s">
        <v>3</v>
      </c>
      <c r="R60" s="1">
        <f t="shared" si="4"/>
        <v>1699</v>
      </c>
      <c r="S60" s="7">
        <v>57464007.09677418</v>
      </c>
      <c r="T60" s="7">
        <v>20160000</v>
      </c>
      <c r="U60" s="3">
        <f t="shared" si="1"/>
        <v>2.8503971774193544</v>
      </c>
      <c r="V60" s="9">
        <v>0.08626488095238095</v>
      </c>
      <c r="W60" s="7">
        <v>909.31</v>
      </c>
      <c r="Y60" s="1" t="s">
        <v>4</v>
      </c>
      <c r="Z60" s="1">
        <f t="shared" si="5"/>
        <v>1699</v>
      </c>
      <c r="AA60" s="7"/>
      <c r="AB60" s="7">
        <v>1900000</v>
      </c>
      <c r="AC60" s="3"/>
      <c r="AD60" s="9">
        <v>0.33593684210526314</v>
      </c>
      <c r="AE60" s="7">
        <v>2122.51</v>
      </c>
      <c r="AF60" s="1"/>
      <c r="AG60" s="1" t="s">
        <v>5</v>
      </c>
      <c r="AH60" s="1">
        <f t="shared" si="6"/>
        <v>1699</v>
      </c>
      <c r="AI60" s="7">
        <v>1869451.530060241</v>
      </c>
      <c r="AJ60" s="7">
        <v>1473799.1441918495</v>
      </c>
      <c r="AK60" s="3">
        <f t="shared" si="8"/>
        <v>1.2684574675101643</v>
      </c>
      <c r="AL60" s="9">
        <v>0.04337587786259542</v>
      </c>
      <c r="AM60" s="7">
        <v>908.81</v>
      </c>
      <c r="AN60" s="1"/>
      <c r="AO60" s="1" t="s">
        <v>6</v>
      </c>
      <c r="AP60" s="1">
        <f t="shared" si="7"/>
        <v>1699</v>
      </c>
      <c r="AQ60" s="7"/>
      <c r="AR60" s="7">
        <v>7492000</v>
      </c>
      <c r="AS60" s="3"/>
      <c r="AT60" s="9">
        <v>0.08982648158035238</v>
      </c>
      <c r="AU60" s="7">
        <v>853</v>
      </c>
    </row>
    <row r="61" spans="1:47" s="2" customFormat="1" ht="15.75">
      <c r="A61" s="1" t="s">
        <v>38</v>
      </c>
      <c r="B61" s="1">
        <f t="shared" si="2"/>
        <v>1700</v>
      </c>
      <c r="C61" s="5"/>
      <c r="G61" s="7">
        <v>993</v>
      </c>
      <c r="I61" s="1" t="s">
        <v>19</v>
      </c>
      <c r="J61" s="1">
        <f t="shared" si="3"/>
        <v>1700</v>
      </c>
      <c r="K61" s="7">
        <v>28318291.85736781</v>
      </c>
      <c r="L61" s="7">
        <v>6066215.68627451</v>
      </c>
      <c r="M61" s="3">
        <f t="shared" si="0"/>
        <v>4.668197327938917</v>
      </c>
      <c r="N61" s="9">
        <v>0.12709736017868167</v>
      </c>
      <c r="O61" s="7">
        <v>1250</v>
      </c>
      <c r="Q61" s="1" t="s">
        <v>3</v>
      </c>
      <c r="R61" s="1">
        <f t="shared" si="4"/>
        <v>1700</v>
      </c>
      <c r="S61" s="7">
        <v>55966340.32258064</v>
      </c>
      <c r="T61" s="7">
        <v>20000000</v>
      </c>
      <c r="U61" s="3">
        <f t="shared" si="1"/>
        <v>2.7983170161290323</v>
      </c>
      <c r="V61" s="9">
        <v>0.08725</v>
      </c>
      <c r="W61" s="7">
        <v>910</v>
      </c>
      <c r="Y61" s="1" t="s">
        <v>4</v>
      </c>
      <c r="Z61" s="1">
        <f t="shared" si="5"/>
        <v>1700</v>
      </c>
      <c r="AA61" s="7"/>
      <c r="AB61" s="7">
        <v>1900000</v>
      </c>
      <c r="AC61" s="3"/>
      <c r="AD61" s="9">
        <v>0.33631578947368423</v>
      </c>
      <c r="AE61" s="7">
        <v>2130</v>
      </c>
      <c r="AF61" s="1"/>
      <c r="AG61" s="1" t="s">
        <v>5</v>
      </c>
      <c r="AH61" s="1">
        <f t="shared" si="6"/>
        <v>1700</v>
      </c>
      <c r="AI61" s="7">
        <v>2153164.3333288315</v>
      </c>
      <c r="AJ61" s="7">
        <v>1499999.1052536422</v>
      </c>
      <c r="AK61" s="3">
        <f t="shared" si="8"/>
        <v>1.4354437451245963</v>
      </c>
      <c r="AL61" s="9">
        <v>0.04327272727272727</v>
      </c>
      <c r="AM61" s="7">
        <v>910</v>
      </c>
      <c r="AN61" s="1"/>
      <c r="AO61" s="1" t="s">
        <v>6</v>
      </c>
      <c r="AP61" s="1">
        <f t="shared" si="7"/>
        <v>1700</v>
      </c>
      <c r="AQ61" s="7"/>
      <c r="AR61" s="7">
        <v>7500000</v>
      </c>
      <c r="AS61" s="3"/>
      <c r="AT61" s="9">
        <v>0.08973333333333333</v>
      </c>
      <c r="AU61" s="7">
        <v>853</v>
      </c>
    </row>
    <row r="62" spans="1:47" s="2" customFormat="1" ht="15.75">
      <c r="A62" s="1" t="s">
        <v>38</v>
      </c>
      <c r="B62" s="1">
        <f t="shared" si="2"/>
        <v>1701</v>
      </c>
      <c r="C62" s="5"/>
      <c r="G62" s="7">
        <v>994.875</v>
      </c>
      <c r="I62" s="1" t="s">
        <v>19</v>
      </c>
      <c r="J62" s="1">
        <f t="shared" si="3"/>
        <v>1701</v>
      </c>
      <c r="K62" s="7">
        <v>24569899.173669264</v>
      </c>
      <c r="L62" s="7">
        <v>6484636</v>
      </c>
      <c r="M62" s="3">
        <f t="shared" si="0"/>
        <v>3.7889403774813672</v>
      </c>
      <c r="N62" s="9">
        <v>0.1200344938405178</v>
      </c>
      <c r="O62" s="7">
        <v>1253.8</v>
      </c>
      <c r="Q62" s="1" t="s">
        <v>3</v>
      </c>
      <c r="R62" s="1">
        <f t="shared" si="4"/>
        <v>1701</v>
      </c>
      <c r="S62" s="7">
        <v>58749518.70967742</v>
      </c>
      <c r="T62" s="7">
        <v>19840000</v>
      </c>
      <c r="U62" s="3">
        <f t="shared" si="1"/>
        <v>2.961165257544225</v>
      </c>
      <c r="V62" s="9">
        <v>0.08818245967741936</v>
      </c>
      <c r="W62" s="7">
        <v>911.875</v>
      </c>
      <c r="Y62" s="1" t="s">
        <v>4</v>
      </c>
      <c r="Z62" s="1">
        <f t="shared" si="5"/>
        <v>1701</v>
      </c>
      <c r="AA62" s="7"/>
      <c r="AB62" s="7">
        <v>1900000</v>
      </c>
      <c r="AC62" s="3"/>
      <c r="AD62" s="9">
        <v>0.33569473684210527</v>
      </c>
      <c r="AE62" s="7">
        <v>2127.5666666666666</v>
      </c>
      <c r="AF62" s="1"/>
      <c r="AG62" s="1" t="s">
        <v>5</v>
      </c>
      <c r="AH62" s="1">
        <f t="shared" si="6"/>
        <v>1701</v>
      </c>
      <c r="AI62" s="7">
        <v>2163042.3707564697</v>
      </c>
      <c r="AJ62" s="7">
        <v>1510826.1737674014</v>
      </c>
      <c r="AK62" s="3">
        <f t="shared" si="8"/>
        <v>1.4316950608306578</v>
      </c>
      <c r="AL62" s="9">
        <v>0.043238496240601505</v>
      </c>
      <c r="AM62" s="7">
        <v>911.3904166666667</v>
      </c>
      <c r="AN62" s="1"/>
      <c r="AO62" s="1" t="s">
        <v>6</v>
      </c>
      <c r="AP62" s="1">
        <f t="shared" si="7"/>
        <v>1701</v>
      </c>
      <c r="AQ62" s="7"/>
      <c r="AR62" s="7">
        <v>7505882.352941177</v>
      </c>
      <c r="AS62" s="3"/>
      <c r="AT62" s="9">
        <v>0.08991347962382444</v>
      </c>
      <c r="AU62" s="7">
        <v>854.2916666666666</v>
      </c>
    </row>
    <row r="63" spans="1:47" s="2" customFormat="1" ht="15.75">
      <c r="A63" s="1" t="s">
        <v>38</v>
      </c>
      <c r="B63" s="1">
        <f t="shared" si="2"/>
        <v>1702</v>
      </c>
      <c r="C63" s="5"/>
      <c r="G63" s="7">
        <v>996.75</v>
      </c>
      <c r="I63" s="1" t="s">
        <v>19</v>
      </c>
      <c r="J63" s="1">
        <f t="shared" si="3"/>
        <v>1702</v>
      </c>
      <c r="K63" s="7">
        <v>31740737.351179533</v>
      </c>
      <c r="L63" s="7">
        <v>6523463.466666667</v>
      </c>
      <c r="M63" s="3">
        <f t="shared" si="0"/>
        <v>4.865626597491821</v>
      </c>
      <c r="N63" s="9">
        <v>0.1204513528764352</v>
      </c>
      <c r="O63" s="7">
        <v>1257.6</v>
      </c>
      <c r="Q63" s="1" t="s">
        <v>3</v>
      </c>
      <c r="R63" s="1">
        <f t="shared" si="4"/>
        <v>1702</v>
      </c>
      <c r="S63" s="7">
        <v>54894820.64516129</v>
      </c>
      <c r="T63" s="7">
        <v>19680000</v>
      </c>
      <c r="U63" s="3">
        <f t="shared" si="1"/>
        <v>2.789370967741936</v>
      </c>
      <c r="V63" s="9">
        <v>0.08913008130081301</v>
      </c>
      <c r="W63" s="7">
        <v>913.75</v>
      </c>
      <c r="Y63" s="1" t="s">
        <v>4</v>
      </c>
      <c r="Z63" s="1">
        <f t="shared" si="5"/>
        <v>1702</v>
      </c>
      <c r="AA63" s="7"/>
      <c r="AB63" s="7">
        <v>1900000</v>
      </c>
      <c r="AC63" s="3"/>
      <c r="AD63" s="9">
        <v>0.3350736842105263</v>
      </c>
      <c r="AE63" s="7">
        <v>2125.133333333333</v>
      </c>
      <c r="AF63" s="1"/>
      <c r="AG63" s="1" t="s">
        <v>5</v>
      </c>
      <c r="AH63" s="1">
        <f t="shared" si="6"/>
        <v>1702</v>
      </c>
      <c r="AI63" s="7">
        <v>2284470.8490012884</v>
      </c>
      <c r="AJ63" s="7">
        <v>1521731.3926028449</v>
      </c>
      <c r="AK63" s="3">
        <f t="shared" si="8"/>
        <v>1.5012313343249206</v>
      </c>
      <c r="AL63" s="9">
        <v>0.04320477611940299</v>
      </c>
      <c r="AM63" s="7">
        <v>912.7808333333332</v>
      </c>
      <c r="AN63" s="1"/>
      <c r="AO63" s="1" t="s">
        <v>6</v>
      </c>
      <c r="AP63" s="1">
        <f t="shared" si="7"/>
        <v>1702</v>
      </c>
      <c r="AQ63" s="7"/>
      <c r="AR63" s="7">
        <v>7511764.705882353</v>
      </c>
      <c r="AS63" s="3"/>
      <c r="AT63" s="9">
        <v>0.09009334377447142</v>
      </c>
      <c r="AU63" s="7">
        <v>855.5833333333333</v>
      </c>
    </row>
    <row r="64" spans="1:47" s="2" customFormat="1" ht="15.75">
      <c r="A64" s="1" t="s">
        <v>38</v>
      </c>
      <c r="B64" s="1">
        <f t="shared" si="2"/>
        <v>1703</v>
      </c>
      <c r="C64" s="5"/>
      <c r="G64" s="7">
        <v>998.625</v>
      </c>
      <c r="I64" s="1" t="s">
        <v>19</v>
      </c>
      <c r="J64" s="1">
        <f t="shared" si="3"/>
        <v>1703</v>
      </c>
      <c r="K64" s="7">
        <v>36251846.45921326</v>
      </c>
      <c r="L64" s="7">
        <v>6570290.933333333</v>
      </c>
      <c r="M64" s="3">
        <f t="shared" si="0"/>
        <v>5.517540520967685</v>
      </c>
      <c r="N64" s="9">
        <v>0.1207161156252807</v>
      </c>
      <c r="O64" s="7">
        <v>1261.4</v>
      </c>
      <c r="Q64" s="1" t="s">
        <v>3</v>
      </c>
      <c r="R64" s="1">
        <f t="shared" si="4"/>
        <v>1703</v>
      </c>
      <c r="S64" s="7">
        <v>47402049.48387097</v>
      </c>
      <c r="T64" s="7">
        <v>19520000</v>
      </c>
      <c r="U64" s="3">
        <f t="shared" si="1"/>
        <v>2.428383682575357</v>
      </c>
      <c r="V64" s="9">
        <v>0.09009323770491803</v>
      </c>
      <c r="W64" s="7">
        <v>915.625</v>
      </c>
      <c r="Y64" s="1" t="s">
        <v>4</v>
      </c>
      <c r="Z64" s="1">
        <f t="shared" si="5"/>
        <v>1703</v>
      </c>
      <c r="AA64" s="7"/>
      <c r="AB64" s="7">
        <v>1900000</v>
      </c>
      <c r="AC64" s="3"/>
      <c r="AD64" s="9">
        <v>0.3344526315789474</v>
      </c>
      <c r="AE64" s="7">
        <v>2122.7</v>
      </c>
      <c r="AF64" s="1"/>
      <c r="AG64" s="1" t="s">
        <v>5</v>
      </c>
      <c r="AH64" s="1">
        <f t="shared" si="6"/>
        <v>1703</v>
      </c>
      <c r="AI64" s="7">
        <v>2363995.0597758736</v>
      </c>
      <c r="AJ64" s="7">
        <v>1532714.9729321948</v>
      </c>
      <c r="AK64" s="3">
        <f t="shared" si="8"/>
        <v>1.5423579083679073</v>
      </c>
      <c r="AL64" s="9">
        <v>0.04317155555555555</v>
      </c>
      <c r="AM64" s="7">
        <v>914.17125</v>
      </c>
      <c r="AN64" s="1"/>
      <c r="AO64" s="1" t="s">
        <v>6</v>
      </c>
      <c r="AP64" s="1">
        <f t="shared" si="7"/>
        <v>1703</v>
      </c>
      <c r="AQ64" s="7">
        <v>1920529.3110342203</v>
      </c>
      <c r="AR64" s="7">
        <v>7517647.058823529</v>
      </c>
      <c r="AS64" s="3">
        <f aca="true" t="shared" si="9" ref="AS64:AS127">AQ64/AR64</f>
        <v>0.2554694701688713</v>
      </c>
      <c r="AT64" s="9">
        <v>0.09027292644757434</v>
      </c>
      <c r="AU64" s="7">
        <v>856.875</v>
      </c>
    </row>
    <row r="65" spans="1:47" s="2" customFormat="1" ht="15.75">
      <c r="A65" s="1" t="s">
        <v>38</v>
      </c>
      <c r="B65" s="1">
        <f t="shared" si="2"/>
        <v>1704</v>
      </c>
      <c r="C65" s="5"/>
      <c r="G65" s="7">
        <v>1000.5</v>
      </c>
      <c r="I65" s="1" t="s">
        <v>19</v>
      </c>
      <c r="J65" s="1">
        <f t="shared" si="3"/>
        <v>1704</v>
      </c>
      <c r="K65" s="7">
        <v>35163182.844991244</v>
      </c>
      <c r="L65" s="7">
        <v>6598118.4</v>
      </c>
      <c r="M65" s="3">
        <f t="shared" si="0"/>
        <v>5.329274304169995</v>
      </c>
      <c r="N65" s="9">
        <v>0.12132549788739772</v>
      </c>
      <c r="O65" s="7">
        <v>1265.2</v>
      </c>
      <c r="Q65" s="1" t="s">
        <v>3</v>
      </c>
      <c r="R65" s="1">
        <f t="shared" si="4"/>
        <v>1704</v>
      </c>
      <c r="S65" s="7">
        <v>55176079.06451613</v>
      </c>
      <c r="T65" s="7">
        <v>19360000</v>
      </c>
      <c r="U65" s="3">
        <f t="shared" si="1"/>
        <v>2.850004083910957</v>
      </c>
      <c r="V65" s="9">
        <v>0.09107231404958678</v>
      </c>
      <c r="W65" s="7">
        <v>917.5</v>
      </c>
      <c r="Y65" s="1" t="s">
        <v>4</v>
      </c>
      <c r="Z65" s="1">
        <f t="shared" si="5"/>
        <v>1704</v>
      </c>
      <c r="AA65" s="7"/>
      <c r="AB65" s="7">
        <v>1900000</v>
      </c>
      <c r="AC65" s="3"/>
      <c r="AD65" s="9">
        <v>0.3338315789473684</v>
      </c>
      <c r="AE65" s="7">
        <v>2120.266666666667</v>
      </c>
      <c r="AF65" s="1"/>
      <c r="AG65" s="1" t="s">
        <v>5</v>
      </c>
      <c r="AH65" s="1">
        <f t="shared" si="6"/>
        <v>1704</v>
      </c>
      <c r="AI65" s="7">
        <v>2717725.5405650456</v>
      </c>
      <c r="AJ65" s="7">
        <v>1543778.1862140426</v>
      </c>
      <c r="AK65" s="3">
        <f t="shared" si="8"/>
        <v>1.760437843230567</v>
      </c>
      <c r="AL65" s="9">
        <v>0.043138823529411764</v>
      </c>
      <c r="AM65" s="7">
        <v>915.5616666666666</v>
      </c>
      <c r="AN65" s="1"/>
      <c r="AO65" s="1" t="s">
        <v>6</v>
      </c>
      <c r="AP65" s="1">
        <f t="shared" si="7"/>
        <v>1704</v>
      </c>
      <c r="AQ65" s="7">
        <v>2094702.002500416</v>
      </c>
      <c r="AR65" s="7">
        <v>7523529.411764706</v>
      </c>
      <c r="AS65" s="3">
        <f t="shared" si="9"/>
        <v>0.27842012543007877</v>
      </c>
      <c r="AT65" s="9">
        <v>0.09045222830336201</v>
      </c>
      <c r="AU65" s="7">
        <v>858.1666666666667</v>
      </c>
    </row>
    <row r="66" spans="1:47" s="2" customFormat="1" ht="15.75">
      <c r="A66" s="1" t="s">
        <v>38</v>
      </c>
      <c r="B66" s="1">
        <f t="shared" si="2"/>
        <v>1705</v>
      </c>
      <c r="C66" s="5"/>
      <c r="G66" s="7">
        <v>1002.375</v>
      </c>
      <c r="I66" s="1" t="s">
        <v>19</v>
      </c>
      <c r="J66" s="1">
        <f t="shared" si="3"/>
        <v>1705</v>
      </c>
      <c r="K66" s="7">
        <v>34498250.577622116</v>
      </c>
      <c r="L66" s="7">
        <v>6612945.866666667</v>
      </c>
      <c r="M66" s="3">
        <f t="shared" si="0"/>
        <v>5.216774985489389</v>
      </c>
      <c r="N66" s="9">
        <v>0.12216945613789387</v>
      </c>
      <c r="O66" s="7">
        <v>1269</v>
      </c>
      <c r="Q66" s="1" t="s">
        <v>3</v>
      </c>
      <c r="R66" s="1">
        <f t="shared" si="4"/>
        <v>1705</v>
      </c>
      <c r="S66" s="7">
        <v>55646506.32258064</v>
      </c>
      <c r="T66" s="7">
        <v>19200000</v>
      </c>
      <c r="U66" s="3">
        <f t="shared" si="1"/>
        <v>2.8982555376344084</v>
      </c>
      <c r="V66" s="9">
        <v>0.09206770833333333</v>
      </c>
      <c r="W66" s="7">
        <v>919.375</v>
      </c>
      <c r="Y66" s="1" t="s">
        <v>4</v>
      </c>
      <c r="Z66" s="1">
        <f t="shared" si="5"/>
        <v>1705</v>
      </c>
      <c r="AA66" s="7"/>
      <c r="AB66" s="7">
        <v>1900000</v>
      </c>
      <c r="AC66" s="3"/>
      <c r="AD66" s="9">
        <v>0.33321052631578946</v>
      </c>
      <c r="AE66" s="7">
        <v>2117.8333333333335</v>
      </c>
      <c r="AF66" s="1"/>
      <c r="AG66" s="1" t="s">
        <v>5</v>
      </c>
      <c r="AH66" s="1">
        <f t="shared" si="6"/>
        <v>1705</v>
      </c>
      <c r="AI66" s="7">
        <v>2624041.206598279</v>
      </c>
      <c r="AJ66" s="7">
        <v>1554921.2543223132</v>
      </c>
      <c r="AK66" s="3">
        <f t="shared" si="8"/>
        <v>1.6875717656466944</v>
      </c>
      <c r="AL66" s="9">
        <v>0.04310656934306569</v>
      </c>
      <c r="AM66" s="7">
        <v>916.9520833333333</v>
      </c>
      <c r="AN66" s="1"/>
      <c r="AO66" s="1" t="s">
        <v>6</v>
      </c>
      <c r="AP66" s="1">
        <f t="shared" si="7"/>
        <v>1705</v>
      </c>
      <c r="AQ66" s="7">
        <v>2268874.6939666113</v>
      </c>
      <c r="AR66" s="7">
        <v>7529411.7647058815</v>
      </c>
      <c r="AS66" s="3">
        <f t="shared" si="9"/>
        <v>0.3013349202924406</v>
      </c>
      <c r="AT66" s="9">
        <v>0.09063125000000001</v>
      </c>
      <c r="AU66" s="7">
        <v>859.4583333333334</v>
      </c>
    </row>
    <row r="67" spans="1:47" s="2" customFormat="1" ht="15.75">
      <c r="A67" s="1" t="s">
        <v>38</v>
      </c>
      <c r="B67" s="1">
        <f t="shared" si="2"/>
        <v>1706</v>
      </c>
      <c r="C67" s="5"/>
      <c r="G67" s="7">
        <v>1004.25</v>
      </c>
      <c r="I67" s="1" t="s">
        <v>19</v>
      </c>
      <c r="J67" s="1">
        <f t="shared" si="3"/>
        <v>1706</v>
      </c>
      <c r="K67" s="7">
        <v>34446099.027240224</v>
      </c>
      <c r="L67" s="7">
        <v>6632773.333333333</v>
      </c>
      <c r="M67" s="3">
        <f t="shared" si="0"/>
        <v>5.193317681177138</v>
      </c>
      <c r="N67" s="9">
        <v>0.12291690956824497</v>
      </c>
      <c r="O67" s="7">
        <v>1272.8</v>
      </c>
      <c r="Q67" s="1" t="s">
        <v>3</v>
      </c>
      <c r="R67" s="1">
        <f t="shared" si="4"/>
        <v>1706</v>
      </c>
      <c r="S67" s="7">
        <v>64672761.41935483</v>
      </c>
      <c r="T67" s="7">
        <v>19040000</v>
      </c>
      <c r="U67" s="3">
        <f t="shared" si="1"/>
        <v>3.3966786459745184</v>
      </c>
      <c r="V67" s="9">
        <v>0.09307983193277311</v>
      </c>
      <c r="W67" s="7">
        <v>921.25</v>
      </c>
      <c r="Y67" s="1" t="s">
        <v>4</v>
      </c>
      <c r="Z67" s="1">
        <f t="shared" si="5"/>
        <v>1706</v>
      </c>
      <c r="AA67" s="7"/>
      <c r="AB67" s="7">
        <v>1900000</v>
      </c>
      <c r="AC67" s="3"/>
      <c r="AD67" s="9">
        <v>0.33258947368421055</v>
      </c>
      <c r="AE67" s="7">
        <v>2115.4</v>
      </c>
      <c r="AF67" s="1"/>
      <c r="AG67" s="1" t="s">
        <v>5</v>
      </c>
      <c r="AH67" s="1">
        <f t="shared" si="6"/>
        <v>1706</v>
      </c>
      <c r="AI67" s="7">
        <v>2755025.156404715</v>
      </c>
      <c r="AJ67" s="7">
        <v>1566144.3930350204</v>
      </c>
      <c r="AK67" s="3">
        <f t="shared" si="8"/>
        <v>1.7591131243433888</v>
      </c>
      <c r="AL67" s="9">
        <v>0.043074782608695655</v>
      </c>
      <c r="AM67" s="7">
        <v>918.3425</v>
      </c>
      <c r="AN67" s="1"/>
      <c r="AO67" s="1" t="s">
        <v>6</v>
      </c>
      <c r="AP67" s="1">
        <f t="shared" si="7"/>
        <v>1706</v>
      </c>
      <c r="AQ67" s="7">
        <v>2443047.3854328073</v>
      </c>
      <c r="AR67" s="7">
        <v>7535294.117647059</v>
      </c>
      <c r="AS67" s="3">
        <f t="shared" si="9"/>
        <v>0.3242139387381555</v>
      </c>
      <c r="AT67" s="9">
        <v>0.09080999219359874</v>
      </c>
      <c r="AU67" s="7">
        <v>860.75</v>
      </c>
    </row>
    <row r="68" spans="1:47" s="2" customFormat="1" ht="15.75">
      <c r="A68" s="1" t="s">
        <v>38</v>
      </c>
      <c r="B68" s="1">
        <f t="shared" si="2"/>
        <v>1707</v>
      </c>
      <c r="C68" s="5"/>
      <c r="G68" s="7">
        <v>1006.125</v>
      </c>
      <c r="I68" s="1" t="s">
        <v>19</v>
      </c>
      <c r="J68" s="1">
        <f t="shared" si="3"/>
        <v>1707</v>
      </c>
      <c r="K68" s="7">
        <v>35665141.51741696</v>
      </c>
      <c r="L68" s="7">
        <v>6654600.8</v>
      </c>
      <c r="M68" s="3">
        <f t="shared" si="0"/>
        <v>5.359471227397587</v>
      </c>
      <c r="N68" s="9">
        <v>0.1236227423288862</v>
      </c>
      <c r="O68" s="7">
        <v>1276.6</v>
      </c>
      <c r="Q68" s="1" t="s">
        <v>3</v>
      </c>
      <c r="R68" s="1">
        <f t="shared" si="4"/>
        <v>1707</v>
      </c>
      <c r="S68" s="7">
        <v>66154365.29032258</v>
      </c>
      <c r="T68" s="7">
        <v>18880000</v>
      </c>
      <c r="U68" s="3">
        <f t="shared" si="1"/>
        <v>3.5039388395297975</v>
      </c>
      <c r="V68" s="9">
        <v>0.09410911016949153</v>
      </c>
      <c r="W68" s="7">
        <v>923.125</v>
      </c>
      <c r="Y68" s="1" t="s">
        <v>4</v>
      </c>
      <c r="Z68" s="1">
        <f t="shared" si="5"/>
        <v>1707</v>
      </c>
      <c r="AA68" s="7"/>
      <c r="AB68" s="7">
        <v>1900000</v>
      </c>
      <c r="AC68" s="3"/>
      <c r="AD68" s="9">
        <v>0.3319684210526316</v>
      </c>
      <c r="AE68" s="7">
        <v>2112.9666666666667</v>
      </c>
      <c r="AF68" s="1"/>
      <c r="AG68" s="1" t="s">
        <v>5</v>
      </c>
      <c r="AH68" s="1">
        <f t="shared" si="6"/>
        <v>1707</v>
      </c>
      <c r="AI68" s="7">
        <v>2560768.2907836786</v>
      </c>
      <c r="AJ68" s="7">
        <v>1577448.9015420193</v>
      </c>
      <c r="AK68" s="3">
        <f t="shared" si="8"/>
        <v>1.6233605337582886</v>
      </c>
      <c r="AL68" s="9">
        <v>0.04304345323741007</v>
      </c>
      <c r="AM68" s="7">
        <v>919.7329166666666</v>
      </c>
      <c r="AN68" s="1"/>
      <c r="AO68" s="1" t="s">
        <v>6</v>
      </c>
      <c r="AP68" s="1">
        <f t="shared" si="7"/>
        <v>1707</v>
      </c>
      <c r="AQ68" s="7">
        <v>2617220.076899003</v>
      </c>
      <c r="AR68" s="7">
        <v>7541176.470588235</v>
      </c>
      <c r="AS68" s="3">
        <f t="shared" si="9"/>
        <v>0.3470572644873873</v>
      </c>
      <c r="AT68" s="9">
        <v>0.09098845553822153</v>
      </c>
      <c r="AU68" s="7">
        <v>862.0416666666666</v>
      </c>
    </row>
    <row r="69" spans="1:47" s="2" customFormat="1" ht="15.75">
      <c r="A69" s="1" t="s">
        <v>38</v>
      </c>
      <c r="B69" s="1">
        <f t="shared" si="2"/>
        <v>1708</v>
      </c>
      <c r="C69" s="5"/>
      <c r="G69" s="7">
        <v>1008</v>
      </c>
      <c r="I69" s="1" t="s">
        <v>19</v>
      </c>
      <c r="J69" s="1">
        <f t="shared" si="3"/>
        <v>1708</v>
      </c>
      <c r="K69" s="7">
        <v>33950659.29861224</v>
      </c>
      <c r="L69" s="7">
        <v>6675428.266666666</v>
      </c>
      <c r="M69" s="3">
        <f t="shared" si="0"/>
        <v>5.085914782148546</v>
      </c>
      <c r="N69" s="9">
        <v>0.1243425840024007</v>
      </c>
      <c r="O69" s="7">
        <v>1280.4</v>
      </c>
      <c r="Q69" s="1" t="s">
        <v>3</v>
      </c>
      <c r="R69" s="1">
        <f t="shared" si="4"/>
        <v>1708</v>
      </c>
      <c r="S69" s="7">
        <v>54995339.35483871</v>
      </c>
      <c r="T69" s="7">
        <v>18720000</v>
      </c>
      <c r="U69" s="3">
        <f t="shared" si="1"/>
        <v>2.937785221946512</v>
      </c>
      <c r="V69" s="9">
        <v>0.0951559829059829</v>
      </c>
      <c r="W69" s="7">
        <v>925</v>
      </c>
      <c r="Y69" s="1" t="s">
        <v>4</v>
      </c>
      <c r="Z69" s="1">
        <f t="shared" si="5"/>
        <v>1708</v>
      </c>
      <c r="AA69" s="7"/>
      <c r="AB69" s="7">
        <v>1900000</v>
      </c>
      <c r="AC69" s="3"/>
      <c r="AD69" s="9">
        <v>0.3313473684210526</v>
      </c>
      <c r="AE69" s="7">
        <v>2110.5333333333333</v>
      </c>
      <c r="AF69" s="1"/>
      <c r="AG69" s="1" t="s">
        <v>5</v>
      </c>
      <c r="AH69" s="1">
        <f t="shared" si="6"/>
        <v>1708</v>
      </c>
      <c r="AI69" s="7">
        <v>2772049.6712783906</v>
      </c>
      <c r="AJ69" s="7">
        <v>1588835.0065564362</v>
      </c>
      <c r="AK69" s="3">
        <f t="shared" si="8"/>
        <v>1.744705812648474</v>
      </c>
      <c r="AL69" s="9">
        <v>0.04301257142857143</v>
      </c>
      <c r="AM69" s="7">
        <v>921.1233333333333</v>
      </c>
      <c r="AN69" s="1"/>
      <c r="AO69" s="1" t="s">
        <v>6</v>
      </c>
      <c r="AP69" s="1">
        <f t="shared" si="7"/>
        <v>1708</v>
      </c>
      <c r="AQ69" s="7">
        <v>2791392.7683651987</v>
      </c>
      <c r="AR69" s="7">
        <v>7547058.823529411</v>
      </c>
      <c r="AS69" s="3">
        <f t="shared" si="9"/>
        <v>0.36986498099928594</v>
      </c>
      <c r="AT69" s="9">
        <v>0.09116664068589245</v>
      </c>
      <c r="AU69" s="7">
        <v>863.3333333333334</v>
      </c>
    </row>
    <row r="70" spans="1:47" s="2" customFormat="1" ht="15.75">
      <c r="A70" s="1" t="s">
        <v>38</v>
      </c>
      <c r="B70" s="1">
        <f t="shared" si="2"/>
        <v>1709</v>
      </c>
      <c r="C70" s="5"/>
      <c r="G70" s="7">
        <v>1009.875</v>
      </c>
      <c r="I70" s="1" t="s">
        <v>19</v>
      </c>
      <c r="J70" s="1">
        <f t="shared" si="3"/>
        <v>1709</v>
      </c>
      <c r="K70" s="7">
        <v>33937621.41101676</v>
      </c>
      <c r="L70" s="7">
        <v>6690255.733333333</v>
      </c>
      <c r="M70" s="3">
        <f t="shared" si="0"/>
        <v>5.072694193426263</v>
      </c>
      <c r="N70" s="9">
        <v>0.12517010311394575</v>
      </c>
      <c r="O70" s="7">
        <v>1284.2</v>
      </c>
      <c r="Q70" s="1" t="s">
        <v>3</v>
      </c>
      <c r="R70" s="1">
        <f t="shared" si="4"/>
        <v>1709</v>
      </c>
      <c r="S70" s="7">
        <v>53691701.61290322</v>
      </c>
      <c r="T70" s="7">
        <v>18560000</v>
      </c>
      <c r="U70" s="3">
        <f t="shared" si="1"/>
        <v>2.892871854143493</v>
      </c>
      <c r="V70" s="9">
        <v>0.09622090517241379</v>
      </c>
      <c r="W70" s="7">
        <v>926.875</v>
      </c>
      <c r="Y70" s="1" t="s">
        <v>4</v>
      </c>
      <c r="Z70" s="1">
        <f t="shared" si="5"/>
        <v>1709</v>
      </c>
      <c r="AA70" s="7"/>
      <c r="AB70" s="7">
        <v>1900000</v>
      </c>
      <c r="AC70" s="3"/>
      <c r="AD70" s="9">
        <v>0.3307263157894737</v>
      </c>
      <c r="AE70" s="7">
        <v>2108.1</v>
      </c>
      <c r="AF70" s="1"/>
      <c r="AG70" s="1" t="s">
        <v>5</v>
      </c>
      <c r="AH70" s="1">
        <f t="shared" si="6"/>
        <v>1709</v>
      </c>
      <c r="AI70" s="7">
        <v>2569305.1603723057</v>
      </c>
      <c r="AJ70" s="7">
        <v>1600303.2970459408</v>
      </c>
      <c r="AK70" s="3">
        <f t="shared" si="8"/>
        <v>1.6055113834453014</v>
      </c>
      <c r="AL70" s="9">
        <v>0.042982127659574466</v>
      </c>
      <c r="AM70" s="7">
        <v>922.51375</v>
      </c>
      <c r="AN70" s="1"/>
      <c r="AO70" s="1" t="s">
        <v>6</v>
      </c>
      <c r="AP70" s="1">
        <f t="shared" si="7"/>
        <v>1709</v>
      </c>
      <c r="AQ70" s="7">
        <v>2965565.4598313947</v>
      </c>
      <c r="AR70" s="7">
        <v>7552941.176470589</v>
      </c>
      <c r="AS70" s="3">
        <f t="shared" si="9"/>
        <v>0.3926371714730039</v>
      </c>
      <c r="AT70" s="9">
        <v>0.09134454828660435</v>
      </c>
      <c r="AU70" s="7">
        <v>864.625</v>
      </c>
    </row>
    <row r="71" spans="1:47" s="2" customFormat="1" ht="15.75">
      <c r="A71" s="1" t="s">
        <v>38</v>
      </c>
      <c r="B71" s="1">
        <f t="shared" si="2"/>
        <v>1710</v>
      </c>
      <c r="C71" s="5"/>
      <c r="G71" s="7">
        <v>1011.75</v>
      </c>
      <c r="I71" s="1" t="s">
        <v>19</v>
      </c>
      <c r="J71" s="1">
        <f t="shared" si="3"/>
        <v>1710</v>
      </c>
      <c r="K71" s="7">
        <v>34211417.0505217</v>
      </c>
      <c r="L71" s="7">
        <v>6708083.2</v>
      </c>
      <c r="M71" s="3">
        <f t="shared" si="0"/>
        <v>5.100028731086952</v>
      </c>
      <c r="N71" s="9">
        <v>0.1259376150850365</v>
      </c>
      <c r="O71" s="7">
        <v>1288</v>
      </c>
      <c r="Q71" s="1" t="s">
        <v>3</v>
      </c>
      <c r="R71" s="1">
        <f t="shared" si="4"/>
        <v>1710</v>
      </c>
      <c r="S71" s="7">
        <v>43094016</v>
      </c>
      <c r="T71" s="7">
        <v>18400000</v>
      </c>
      <c r="U71" s="3">
        <f t="shared" si="1"/>
        <v>2.3420660869565215</v>
      </c>
      <c r="V71" s="9">
        <v>0.09730434782608696</v>
      </c>
      <c r="W71" s="7">
        <v>928.75</v>
      </c>
      <c r="Y71" s="1" t="s">
        <v>4</v>
      </c>
      <c r="Z71" s="1">
        <f t="shared" si="5"/>
        <v>1710</v>
      </c>
      <c r="AA71" s="7"/>
      <c r="AB71" s="7">
        <v>1900000</v>
      </c>
      <c r="AC71" s="3"/>
      <c r="AD71" s="9">
        <v>0.33010526315789473</v>
      </c>
      <c r="AE71" s="7">
        <v>2105.6666666666665</v>
      </c>
      <c r="AF71" s="1"/>
      <c r="AG71" s="1" t="s">
        <v>5</v>
      </c>
      <c r="AH71" s="1">
        <f t="shared" si="6"/>
        <v>1710</v>
      </c>
      <c r="AI71" s="7">
        <v>2444146.368791064</v>
      </c>
      <c r="AJ71" s="7">
        <v>1611854.3662293996</v>
      </c>
      <c r="AK71" s="3">
        <f t="shared" si="8"/>
        <v>1.5163568247847599</v>
      </c>
      <c r="AL71" s="9">
        <v>0.04295211267605634</v>
      </c>
      <c r="AM71" s="7">
        <v>923.9041666666666</v>
      </c>
      <c r="AN71" s="1"/>
      <c r="AO71" s="1" t="s">
        <v>6</v>
      </c>
      <c r="AP71" s="1">
        <f t="shared" si="7"/>
        <v>1710</v>
      </c>
      <c r="AQ71" s="7">
        <v>3139738.15129759</v>
      </c>
      <c r="AR71" s="7">
        <v>7558823.529411765</v>
      </c>
      <c r="AS71" s="3">
        <f t="shared" si="9"/>
        <v>0.41537391884870845</v>
      </c>
      <c r="AT71" s="9">
        <v>0.09152217898832685</v>
      </c>
      <c r="AU71" s="7">
        <v>865.9166666666666</v>
      </c>
    </row>
    <row r="72" spans="1:47" s="2" customFormat="1" ht="15.75">
      <c r="A72" s="1" t="s">
        <v>38</v>
      </c>
      <c r="B72" s="1">
        <f t="shared" si="2"/>
        <v>1711</v>
      </c>
      <c r="C72" s="5"/>
      <c r="G72" s="7">
        <v>1013.625</v>
      </c>
      <c r="I72" s="1" t="s">
        <v>19</v>
      </c>
      <c r="J72" s="1">
        <f t="shared" si="3"/>
        <v>1711</v>
      </c>
      <c r="K72" s="7">
        <v>33761609.928477876</v>
      </c>
      <c r="L72" s="7">
        <v>6704910.666666667</v>
      </c>
      <c r="M72" s="3">
        <f t="shared" si="0"/>
        <v>5.035355667946937</v>
      </c>
      <c r="N72" s="9">
        <v>0.12709789024283297</v>
      </c>
      <c r="O72" s="7">
        <v>1291.8</v>
      </c>
      <c r="Q72" s="1" t="s">
        <v>3</v>
      </c>
      <c r="R72" s="1">
        <f t="shared" si="4"/>
        <v>1711</v>
      </c>
      <c r="S72" s="7">
        <v>45746624</v>
      </c>
      <c r="T72" s="7">
        <v>18570000</v>
      </c>
      <c r="U72" s="3">
        <f t="shared" si="1"/>
        <v>2.463469251480883</v>
      </c>
      <c r="V72" s="9">
        <v>0.0966580506192784</v>
      </c>
      <c r="W72" s="7">
        <v>930.625</v>
      </c>
      <c r="Y72" s="1" t="s">
        <v>4</v>
      </c>
      <c r="Z72" s="1">
        <f t="shared" si="5"/>
        <v>1711</v>
      </c>
      <c r="AA72" s="7"/>
      <c r="AB72" s="7">
        <v>1900000</v>
      </c>
      <c r="AC72" s="3"/>
      <c r="AD72" s="9">
        <v>0.32948421052631577</v>
      </c>
      <c r="AE72" s="7">
        <v>2103.233333333333</v>
      </c>
      <c r="AF72" s="1"/>
      <c r="AG72" s="1" t="s">
        <v>5</v>
      </c>
      <c r="AH72" s="1">
        <f t="shared" si="6"/>
        <v>1711</v>
      </c>
      <c r="AI72" s="7">
        <v>2690809.828960105</v>
      </c>
      <c r="AJ72" s="7">
        <v>1623488.4377854925</v>
      </c>
      <c r="AK72" s="3">
        <f t="shared" si="8"/>
        <v>1.657424695078509</v>
      </c>
      <c r="AL72" s="9">
        <v>0.042922517482517485</v>
      </c>
      <c r="AM72" s="7">
        <v>925.2945833333333</v>
      </c>
      <c r="AN72" s="1"/>
      <c r="AO72" s="1" t="s">
        <v>6</v>
      </c>
      <c r="AP72" s="1">
        <f t="shared" si="7"/>
        <v>1711</v>
      </c>
      <c r="AQ72" s="7">
        <v>3313910.8427637857</v>
      </c>
      <c r="AR72" s="7">
        <v>7564705.882352941</v>
      </c>
      <c r="AS72" s="3">
        <f t="shared" si="9"/>
        <v>0.43807530580858756</v>
      </c>
      <c r="AT72" s="9">
        <v>0.09169953343701401</v>
      </c>
      <c r="AU72" s="7">
        <v>867.2083333333333</v>
      </c>
    </row>
    <row r="73" spans="1:47" s="2" customFormat="1" ht="15.75">
      <c r="A73" s="1" t="s">
        <v>38</v>
      </c>
      <c r="B73" s="1">
        <f t="shared" si="2"/>
        <v>1712</v>
      </c>
      <c r="C73" s="5"/>
      <c r="G73" s="7">
        <v>1015.5</v>
      </c>
      <c r="I73" s="1" t="s">
        <v>19</v>
      </c>
      <c r="J73" s="1">
        <f t="shared" si="3"/>
        <v>1712</v>
      </c>
      <c r="K73" s="7">
        <v>37470888.94939001</v>
      </c>
      <c r="L73" s="7">
        <v>6697738.133333333</v>
      </c>
      <c r="M73" s="3">
        <f t="shared" si="0"/>
        <v>5.594558670919772</v>
      </c>
      <c r="N73" s="9">
        <v>0.12833586247902676</v>
      </c>
      <c r="O73" s="7">
        <v>1295.6</v>
      </c>
      <c r="Q73" s="1" t="s">
        <v>3</v>
      </c>
      <c r="R73" s="1">
        <f t="shared" si="4"/>
        <v>1712</v>
      </c>
      <c r="S73" s="7">
        <v>50451968</v>
      </c>
      <c r="T73" s="7">
        <v>18740000</v>
      </c>
      <c r="U73" s="3">
        <f t="shared" si="1"/>
        <v>2.692207470651014</v>
      </c>
      <c r="V73" s="9">
        <v>0.09602347918890075</v>
      </c>
      <c r="W73" s="7">
        <v>932.5</v>
      </c>
      <c r="Y73" s="1" t="s">
        <v>4</v>
      </c>
      <c r="Z73" s="1">
        <f t="shared" si="5"/>
        <v>1712</v>
      </c>
      <c r="AA73" s="7"/>
      <c r="AB73" s="7">
        <v>1900000</v>
      </c>
      <c r="AC73" s="3"/>
      <c r="AD73" s="9">
        <v>0.32886315789473686</v>
      </c>
      <c r="AE73" s="7">
        <v>2100.8</v>
      </c>
      <c r="AF73" s="1"/>
      <c r="AG73" s="1" t="s">
        <v>5</v>
      </c>
      <c r="AH73" s="1">
        <f t="shared" si="6"/>
        <v>1712</v>
      </c>
      <c r="AI73" s="7">
        <v>1918393.7779947747</v>
      </c>
      <c r="AJ73" s="7">
        <v>1635206.858473635</v>
      </c>
      <c r="AK73" s="3">
        <f t="shared" si="8"/>
        <v>1.1731810981917463</v>
      </c>
      <c r="AL73" s="9">
        <v>0.04289333333333333</v>
      </c>
      <c r="AM73" s="7">
        <v>926.685</v>
      </c>
      <c r="AN73" s="1"/>
      <c r="AO73" s="1" t="s">
        <v>6</v>
      </c>
      <c r="AP73" s="1">
        <f t="shared" si="7"/>
        <v>1712</v>
      </c>
      <c r="AQ73" s="7">
        <v>3488083.5342299817</v>
      </c>
      <c r="AR73" s="7">
        <v>7570588.235294118</v>
      </c>
      <c r="AS73" s="3">
        <f t="shared" si="9"/>
        <v>0.4607414147778531</v>
      </c>
      <c r="AT73" s="9">
        <v>0.09187661227661227</v>
      </c>
      <c r="AU73" s="7">
        <v>868.5</v>
      </c>
    </row>
    <row r="74" spans="1:47" s="2" customFormat="1" ht="15.75">
      <c r="A74" s="1" t="s">
        <v>38</v>
      </c>
      <c r="B74" s="1">
        <f t="shared" si="2"/>
        <v>1713</v>
      </c>
      <c r="C74" s="5"/>
      <c r="G74" s="7">
        <v>1017.375</v>
      </c>
      <c r="I74" s="1" t="s">
        <v>19</v>
      </c>
      <c r="J74" s="1">
        <f t="shared" si="3"/>
        <v>1713</v>
      </c>
      <c r="K74" s="7">
        <v>37679495.150917575</v>
      </c>
      <c r="L74" s="7">
        <v>6709565.6</v>
      </c>
      <c r="M74" s="3">
        <f t="shared" si="0"/>
        <v>5.615787578098584</v>
      </c>
      <c r="N74" s="9">
        <v>0.12920955717312013</v>
      </c>
      <c r="O74" s="7">
        <v>1299.4</v>
      </c>
      <c r="Q74" s="1" t="s">
        <v>3</v>
      </c>
      <c r="R74" s="1">
        <f t="shared" si="4"/>
        <v>1713</v>
      </c>
      <c r="S74" s="7">
        <v>51522240</v>
      </c>
      <c r="T74" s="7">
        <v>18910000</v>
      </c>
      <c r="U74" s="3">
        <f t="shared" si="1"/>
        <v>2.724602855631941</v>
      </c>
      <c r="V74" s="9">
        <v>0.09540031729243786</v>
      </c>
      <c r="W74" s="7">
        <v>934.375</v>
      </c>
      <c r="Y74" s="1" t="s">
        <v>4</v>
      </c>
      <c r="Z74" s="1">
        <f t="shared" si="5"/>
        <v>1713</v>
      </c>
      <c r="AA74" s="7"/>
      <c r="AB74" s="7">
        <v>1900000</v>
      </c>
      <c r="AC74" s="3"/>
      <c r="AD74" s="9">
        <v>0.3282421052631579</v>
      </c>
      <c r="AE74" s="7">
        <v>2098.3666666666663</v>
      </c>
      <c r="AF74" s="1"/>
      <c r="AG74" s="1" t="s">
        <v>5</v>
      </c>
      <c r="AH74" s="1">
        <f t="shared" si="6"/>
        <v>1713</v>
      </c>
      <c r="AI74" s="7">
        <v>1641297.0271194223</v>
      </c>
      <c r="AJ74" s="7">
        <v>1647009.8633080074</v>
      </c>
      <c r="AK74" s="3">
        <f t="shared" si="8"/>
        <v>0.9965313892066737</v>
      </c>
      <c r="AL74" s="9">
        <v>0.04286455172413793</v>
      </c>
      <c r="AM74" s="7">
        <v>928.0754166666666</v>
      </c>
      <c r="AN74" s="1"/>
      <c r="AO74" s="1" t="s">
        <v>6</v>
      </c>
      <c r="AP74" s="1">
        <f t="shared" si="7"/>
        <v>1713</v>
      </c>
      <c r="AQ74" s="7">
        <v>3663811.4508798136</v>
      </c>
      <c r="AR74" s="7">
        <v>7576470.588235294</v>
      </c>
      <c r="AS74" s="3">
        <f t="shared" si="9"/>
        <v>0.48357759833041014</v>
      </c>
      <c r="AT74" s="9">
        <v>0.09205341614906831</v>
      </c>
      <c r="AU74" s="7">
        <v>869.7916666666666</v>
      </c>
    </row>
    <row r="75" spans="1:47" s="2" customFormat="1" ht="15.75">
      <c r="A75" s="1" t="s">
        <v>38</v>
      </c>
      <c r="B75" s="1">
        <f t="shared" si="2"/>
        <v>1714</v>
      </c>
      <c r="C75" s="5"/>
      <c r="G75" s="7">
        <v>1019.25</v>
      </c>
      <c r="I75" s="1" t="s">
        <v>19</v>
      </c>
      <c r="J75" s="1">
        <f t="shared" si="3"/>
        <v>1714</v>
      </c>
      <c r="K75" s="7">
        <v>34948057.69966594</v>
      </c>
      <c r="L75" s="7">
        <v>6731393.066666667</v>
      </c>
      <c r="M75" s="3">
        <f aca="true" t="shared" si="10" ref="M75:M138">K75/L75</f>
        <v>5.191801660302084</v>
      </c>
      <c r="N75" s="9">
        <v>0.12988693296333628</v>
      </c>
      <c r="O75" s="7">
        <v>1303.2</v>
      </c>
      <c r="Q75" s="1" t="s">
        <v>3</v>
      </c>
      <c r="R75" s="1">
        <f t="shared" si="4"/>
        <v>1714</v>
      </c>
      <c r="S75" s="7">
        <v>53041408</v>
      </c>
      <c r="T75" s="7">
        <v>19080000</v>
      </c>
      <c r="U75" s="3">
        <f aca="true" t="shared" si="11" ref="U75:U138">S75/T75</f>
        <v>2.779948008385744</v>
      </c>
      <c r="V75" s="9">
        <v>0.09478825995807127</v>
      </c>
      <c r="W75" s="7">
        <v>936.25</v>
      </c>
      <c r="Y75" s="1" t="s">
        <v>4</v>
      </c>
      <c r="Z75" s="1">
        <f t="shared" si="5"/>
        <v>1714</v>
      </c>
      <c r="AA75" s="7"/>
      <c r="AB75" s="7">
        <v>1900000</v>
      </c>
      <c r="AC75" s="3"/>
      <c r="AD75" s="9">
        <v>0.3276210526315789</v>
      </c>
      <c r="AE75" s="7">
        <v>2095.9333333333334</v>
      </c>
      <c r="AF75" s="1"/>
      <c r="AG75" s="1" t="s">
        <v>5</v>
      </c>
      <c r="AH75" s="1">
        <f t="shared" si="6"/>
        <v>1714</v>
      </c>
      <c r="AI75" s="7">
        <v>4847224.940079313</v>
      </c>
      <c r="AJ75" s="7">
        <v>1658898.062821205</v>
      </c>
      <c r="AK75" s="3">
        <f t="shared" si="8"/>
        <v>2.9219546690143696</v>
      </c>
      <c r="AL75" s="9">
        <v>0.042836164383561644</v>
      </c>
      <c r="AM75" s="7">
        <v>929.4658333333332</v>
      </c>
      <c r="AN75" s="1"/>
      <c r="AO75" s="1" t="s">
        <v>6</v>
      </c>
      <c r="AP75" s="1">
        <f t="shared" si="7"/>
        <v>1714</v>
      </c>
      <c r="AQ75" s="7">
        <v>3646467.676881321</v>
      </c>
      <c r="AR75" s="7">
        <v>7582352.941176471</v>
      </c>
      <c r="AS75" s="3">
        <f t="shared" si="9"/>
        <v>0.4809150543598328</v>
      </c>
      <c r="AT75" s="9">
        <v>0.09222994569433669</v>
      </c>
      <c r="AU75" s="7">
        <v>871.0833333333334</v>
      </c>
    </row>
    <row r="76" spans="1:47" s="2" customFormat="1" ht="15.75">
      <c r="A76" s="1" t="s">
        <v>38</v>
      </c>
      <c r="B76" s="1">
        <f t="shared" si="2"/>
        <v>1715</v>
      </c>
      <c r="C76" s="5"/>
      <c r="G76" s="7">
        <v>1021.125</v>
      </c>
      <c r="I76" s="1" t="s">
        <v>19</v>
      </c>
      <c r="J76" s="1">
        <f t="shared" si="3"/>
        <v>1715</v>
      </c>
      <c r="K76" s="7">
        <v>36160581.24604495</v>
      </c>
      <c r="L76" s="7">
        <v>6740220.533333333</v>
      </c>
      <c r="M76" s="3">
        <f t="shared" si="10"/>
        <v>5.364895861673233</v>
      </c>
      <c r="N76" s="9">
        <v>0.13081174356827177</v>
      </c>
      <c r="O76" s="7">
        <v>1307</v>
      </c>
      <c r="Q76" s="1" t="s">
        <v>3</v>
      </c>
      <c r="R76" s="1">
        <f t="shared" si="4"/>
        <v>1715</v>
      </c>
      <c r="S76" s="7">
        <v>74178496</v>
      </c>
      <c r="T76" s="7">
        <v>19250000</v>
      </c>
      <c r="U76" s="3">
        <f t="shared" si="11"/>
        <v>3.8534283636363638</v>
      </c>
      <c r="V76" s="9">
        <v>0.09418701298701299</v>
      </c>
      <c r="W76" s="7">
        <v>938.125</v>
      </c>
      <c r="Y76" s="1" t="s">
        <v>4</v>
      </c>
      <c r="Z76" s="1">
        <f t="shared" si="5"/>
        <v>1715</v>
      </c>
      <c r="AA76" s="7"/>
      <c r="AB76" s="7">
        <v>1900000</v>
      </c>
      <c r="AC76" s="3"/>
      <c r="AD76" s="9">
        <v>0.327</v>
      </c>
      <c r="AE76" s="7">
        <v>2093.5</v>
      </c>
      <c r="AF76" s="1"/>
      <c r="AG76" s="1" t="s">
        <v>5</v>
      </c>
      <c r="AH76" s="1">
        <f t="shared" si="6"/>
        <v>1715</v>
      </c>
      <c r="AI76" s="7">
        <v>5141126.540780939</v>
      </c>
      <c r="AJ76" s="7">
        <v>1670871.6872202095</v>
      </c>
      <c r="AK76" s="3">
        <f t="shared" si="8"/>
        <v>3.076912835439873</v>
      </c>
      <c r="AL76" s="9">
        <v>0.04280816326530612</v>
      </c>
      <c r="AM76" s="7">
        <v>930.85625</v>
      </c>
      <c r="AN76" s="1"/>
      <c r="AO76" s="1" t="s">
        <v>6</v>
      </c>
      <c r="AP76" s="1">
        <f t="shared" si="7"/>
        <v>1715</v>
      </c>
      <c r="AQ76" s="7">
        <v>3772627.0585474903</v>
      </c>
      <c r="AR76" s="7">
        <v>7588235.294117646</v>
      </c>
      <c r="AS76" s="3">
        <f t="shared" si="9"/>
        <v>0.497167906940367</v>
      </c>
      <c r="AT76" s="9">
        <v>0.0924062015503876</v>
      </c>
      <c r="AU76" s="7">
        <v>872.375</v>
      </c>
    </row>
    <row r="77" spans="1:47" s="2" customFormat="1" ht="15.75">
      <c r="A77" s="1" t="s">
        <v>38</v>
      </c>
      <c r="B77" s="1">
        <f aca="true" t="shared" si="12" ref="B77:B140">B76+1</f>
        <v>1716</v>
      </c>
      <c r="C77" s="5"/>
      <c r="G77" s="7">
        <v>1023</v>
      </c>
      <c r="I77" s="1" t="s">
        <v>19</v>
      </c>
      <c r="J77" s="1">
        <f aca="true" t="shared" si="13" ref="J77:J110">J76+1</f>
        <v>1716</v>
      </c>
      <c r="K77" s="7">
        <v>36388744.27896573</v>
      </c>
      <c r="L77" s="7">
        <v>6775048</v>
      </c>
      <c r="M77" s="3">
        <f t="shared" si="10"/>
        <v>5.370994313097963</v>
      </c>
      <c r="N77" s="9">
        <v>0.1312285905575872</v>
      </c>
      <c r="O77" s="7">
        <v>1310.8</v>
      </c>
      <c r="Q77" s="1" t="s">
        <v>3</v>
      </c>
      <c r="R77" s="1">
        <f aca="true" t="shared" si="14" ref="R77:R110">R76+1</f>
        <v>1716</v>
      </c>
      <c r="S77" s="7">
        <v>74178492.41600001</v>
      </c>
      <c r="T77" s="7">
        <v>19365300</v>
      </c>
      <c r="U77" s="3">
        <f t="shared" si="11"/>
        <v>3.830485064316071</v>
      </c>
      <c r="V77" s="9">
        <v>0.09386066830877911</v>
      </c>
      <c r="W77" s="7">
        <v>940</v>
      </c>
      <c r="Y77" s="1" t="s">
        <v>4</v>
      </c>
      <c r="Z77" s="1">
        <f aca="true" t="shared" si="15" ref="Z77:Z110">Z76+1</f>
        <v>1716</v>
      </c>
      <c r="AA77" s="7"/>
      <c r="AB77" s="7">
        <v>1900000</v>
      </c>
      <c r="AC77" s="3"/>
      <c r="AD77" s="9">
        <v>0.32637894736842105</v>
      </c>
      <c r="AE77" s="7">
        <v>2091.0666666666666</v>
      </c>
      <c r="AF77" s="1"/>
      <c r="AG77" s="1" t="s">
        <v>5</v>
      </c>
      <c r="AH77" s="1">
        <f aca="true" t="shared" si="16" ref="AH77:AH110">AH76+1</f>
        <v>1716</v>
      </c>
      <c r="AI77" s="7">
        <v>5211682.612432074</v>
      </c>
      <c r="AJ77" s="7">
        <v>1682932.122571052</v>
      </c>
      <c r="AK77" s="3">
        <f t="shared" si="8"/>
        <v>3.0967871743217263</v>
      </c>
      <c r="AL77" s="9">
        <v>0.04278054054054054</v>
      </c>
      <c r="AM77" s="7">
        <v>932.2466666666667</v>
      </c>
      <c r="AN77" s="1"/>
      <c r="AO77" s="1" t="s">
        <v>6</v>
      </c>
      <c r="AP77" s="1">
        <f aca="true" t="shared" si="17" ref="AP77:AP110">AP76+1</f>
        <v>1716</v>
      </c>
      <c r="AQ77" s="7">
        <v>3807982.884992442</v>
      </c>
      <c r="AR77" s="7">
        <v>7594117.647058823</v>
      </c>
      <c r="AS77" s="3">
        <f t="shared" si="9"/>
        <v>0.5014384898905617</v>
      </c>
      <c r="AT77" s="9">
        <v>0.09258218435321457</v>
      </c>
      <c r="AU77" s="7">
        <v>873.6666666666666</v>
      </c>
    </row>
    <row r="78" spans="1:47" s="2" customFormat="1" ht="15.75">
      <c r="A78" s="1" t="s">
        <v>38</v>
      </c>
      <c r="B78" s="1">
        <f t="shared" si="12"/>
        <v>1717</v>
      </c>
      <c r="C78" s="5"/>
      <c r="G78" s="7">
        <v>1024.875</v>
      </c>
      <c r="I78" s="1" t="s">
        <v>19</v>
      </c>
      <c r="J78" s="1">
        <f t="shared" si="13"/>
        <v>1717</v>
      </c>
      <c r="K78" s="7">
        <v>43475463.465519324</v>
      </c>
      <c r="L78" s="7">
        <v>6813875.466666667</v>
      </c>
      <c r="M78" s="3">
        <f t="shared" si="10"/>
        <v>6.380431177264739</v>
      </c>
      <c r="N78" s="9">
        <v>0.13156389552252065</v>
      </c>
      <c r="O78" s="7">
        <v>1314.6</v>
      </c>
      <c r="Q78" s="1" t="s">
        <v>3</v>
      </c>
      <c r="R78" s="1">
        <f t="shared" si="14"/>
        <v>1717</v>
      </c>
      <c r="S78" s="7">
        <v>75891200</v>
      </c>
      <c r="T78" s="7">
        <v>19480600</v>
      </c>
      <c r="U78" s="3">
        <f t="shared" si="11"/>
        <v>3.8957321643070544</v>
      </c>
      <c r="V78" s="9">
        <v>0.09353818670882826</v>
      </c>
      <c r="W78" s="7">
        <v>941.875</v>
      </c>
      <c r="Y78" s="1" t="s">
        <v>4</v>
      </c>
      <c r="Z78" s="1">
        <f t="shared" si="15"/>
        <v>1717</v>
      </c>
      <c r="AA78" s="7"/>
      <c r="AB78" s="7">
        <v>1900000</v>
      </c>
      <c r="AC78" s="3"/>
      <c r="AD78" s="9">
        <v>0.3257578947368421</v>
      </c>
      <c r="AE78" s="7">
        <v>2088.6333333333337</v>
      </c>
      <c r="AF78" s="1"/>
      <c r="AG78" s="1" t="s">
        <v>5</v>
      </c>
      <c r="AH78" s="1">
        <f t="shared" si="16"/>
        <v>1717</v>
      </c>
      <c r="AI78" s="7">
        <v>5705656.927924653</v>
      </c>
      <c r="AJ78" s="7">
        <v>1695079.6107470547</v>
      </c>
      <c r="AK78" s="3">
        <f t="shared" si="8"/>
        <v>3.3660111842240013</v>
      </c>
      <c r="AL78" s="9">
        <v>0.042753288590604024</v>
      </c>
      <c r="AM78" s="7">
        <v>933.6370833333333</v>
      </c>
      <c r="AN78" s="1"/>
      <c r="AO78" s="1" t="s">
        <v>6</v>
      </c>
      <c r="AP78" s="1">
        <f t="shared" si="17"/>
        <v>1717</v>
      </c>
      <c r="AQ78" s="7">
        <v>3808972.2045586403</v>
      </c>
      <c r="AR78" s="7">
        <v>7600000</v>
      </c>
      <c r="AS78" s="3">
        <f t="shared" si="9"/>
        <v>0.5011805532314</v>
      </c>
      <c r="AT78" s="9">
        <v>0.09275789473684211</v>
      </c>
      <c r="AU78" s="7">
        <v>874.9583333333334</v>
      </c>
    </row>
    <row r="79" spans="1:47" s="2" customFormat="1" ht="15.75">
      <c r="A79" s="1" t="s">
        <v>38</v>
      </c>
      <c r="B79" s="1">
        <f t="shared" si="12"/>
        <v>1718</v>
      </c>
      <c r="C79" s="5"/>
      <c r="G79" s="7">
        <v>1026.75</v>
      </c>
      <c r="I79" s="1" t="s">
        <v>19</v>
      </c>
      <c r="J79" s="1">
        <f t="shared" si="13"/>
        <v>1718</v>
      </c>
      <c r="K79" s="7">
        <v>40104878.04878049</v>
      </c>
      <c r="L79" s="7">
        <v>6852702.933333333</v>
      </c>
      <c r="M79" s="3">
        <f t="shared" si="10"/>
        <v>5.852417424035692</v>
      </c>
      <c r="N79" s="9">
        <v>0.1318954008065178</v>
      </c>
      <c r="O79" s="7">
        <v>1318.4</v>
      </c>
      <c r="Q79" s="1" t="s">
        <v>3</v>
      </c>
      <c r="R79" s="1">
        <f t="shared" si="14"/>
        <v>1718</v>
      </c>
      <c r="S79" s="7">
        <v>53855700.44129032</v>
      </c>
      <c r="T79" s="7">
        <v>19595900</v>
      </c>
      <c r="U79" s="3">
        <f t="shared" si="11"/>
        <v>2.7483147210023686</v>
      </c>
      <c r="V79" s="9">
        <v>0.09321949999744844</v>
      </c>
      <c r="W79" s="7">
        <v>943.75</v>
      </c>
      <c r="Y79" s="1" t="s">
        <v>4</v>
      </c>
      <c r="Z79" s="1">
        <f t="shared" si="15"/>
        <v>1718</v>
      </c>
      <c r="AA79" s="7"/>
      <c r="AB79" s="7">
        <v>1900000</v>
      </c>
      <c r="AC79" s="3"/>
      <c r="AD79" s="9">
        <v>0.32513684210526317</v>
      </c>
      <c r="AE79" s="7">
        <v>2086.2</v>
      </c>
      <c r="AF79" s="1"/>
      <c r="AG79" s="1" t="s">
        <v>5</v>
      </c>
      <c r="AH79" s="1">
        <f t="shared" si="16"/>
        <v>1718</v>
      </c>
      <c r="AI79" s="7">
        <v>5636238.936254136</v>
      </c>
      <c r="AJ79" s="7">
        <v>1707314.78009986</v>
      </c>
      <c r="AK79" s="3">
        <f t="shared" si="8"/>
        <v>3.301230096493674</v>
      </c>
      <c r="AL79" s="9">
        <v>0.0427264</v>
      </c>
      <c r="AM79" s="7">
        <v>935.0275</v>
      </c>
      <c r="AN79" s="1"/>
      <c r="AO79" s="1" t="s">
        <v>6</v>
      </c>
      <c r="AP79" s="1">
        <f t="shared" si="17"/>
        <v>1718</v>
      </c>
      <c r="AQ79" s="7">
        <v>3907836.806251311</v>
      </c>
      <c r="AR79" s="7">
        <v>7651515.151515151</v>
      </c>
      <c r="AS79" s="3">
        <f t="shared" si="9"/>
        <v>0.5107271865595773</v>
      </c>
      <c r="AT79" s="9">
        <v>0.0925256644188814</v>
      </c>
      <c r="AU79" s="7">
        <v>876.25</v>
      </c>
    </row>
    <row r="80" spans="1:47" s="2" customFormat="1" ht="15.75">
      <c r="A80" s="1" t="s">
        <v>38</v>
      </c>
      <c r="B80" s="1">
        <f t="shared" si="12"/>
        <v>1719</v>
      </c>
      <c r="C80" s="5"/>
      <c r="G80" s="7">
        <v>1028.625</v>
      </c>
      <c r="I80" s="1" t="s">
        <v>19</v>
      </c>
      <c r="J80" s="1">
        <f t="shared" si="13"/>
        <v>1719</v>
      </c>
      <c r="K80" s="7">
        <v>40149729.729729734</v>
      </c>
      <c r="L80" s="7">
        <v>6891530.4</v>
      </c>
      <c r="M80" s="3">
        <f t="shared" si="10"/>
        <v>5.825952640320607</v>
      </c>
      <c r="N80" s="9">
        <v>0.13222317063275232</v>
      </c>
      <c r="O80" s="7">
        <v>1322.2</v>
      </c>
      <c r="Q80" s="1" t="s">
        <v>3</v>
      </c>
      <c r="R80" s="1">
        <f t="shared" si="14"/>
        <v>1719</v>
      </c>
      <c r="S80" s="7">
        <v>44205067.26387096</v>
      </c>
      <c r="T80" s="7">
        <v>19711200</v>
      </c>
      <c r="U80" s="3">
        <f t="shared" si="11"/>
        <v>2.2426370420812005</v>
      </c>
      <c r="V80" s="9">
        <v>0.09290454158042129</v>
      </c>
      <c r="W80" s="7">
        <v>945.625</v>
      </c>
      <c r="Y80" s="1" t="s">
        <v>4</v>
      </c>
      <c r="Z80" s="1">
        <f t="shared" si="15"/>
        <v>1719</v>
      </c>
      <c r="AA80" s="7"/>
      <c r="AB80" s="7">
        <v>1900000</v>
      </c>
      <c r="AC80" s="3"/>
      <c r="AD80" s="9">
        <v>0.3245157894736842</v>
      </c>
      <c r="AE80" s="7">
        <v>2083.7666666666664</v>
      </c>
      <c r="AF80" s="1"/>
      <c r="AG80" s="1" t="s">
        <v>5</v>
      </c>
      <c r="AH80" s="1">
        <f t="shared" si="16"/>
        <v>1719</v>
      </c>
      <c r="AI80" s="7">
        <v>5937082.782027832</v>
      </c>
      <c r="AJ80" s="7">
        <v>1719637.867555287</v>
      </c>
      <c r="AK80" s="3">
        <f t="shared" si="8"/>
        <v>3.452519215844119</v>
      </c>
      <c r="AL80" s="9">
        <v>0.042699867549668875</v>
      </c>
      <c r="AM80" s="7">
        <v>936.4179166666665</v>
      </c>
      <c r="AN80" s="1"/>
      <c r="AO80" s="1" t="s">
        <v>6</v>
      </c>
      <c r="AP80" s="1">
        <f t="shared" si="17"/>
        <v>1719</v>
      </c>
      <c r="AQ80" s="7">
        <v>4155370.200017012</v>
      </c>
      <c r="AR80" s="7">
        <v>7703030.303030303</v>
      </c>
      <c r="AS80" s="3">
        <f t="shared" si="9"/>
        <v>0.5394461707339159</v>
      </c>
      <c r="AT80" s="9">
        <v>0.09229581689029202</v>
      </c>
      <c r="AU80" s="7">
        <v>877.5416666666667</v>
      </c>
    </row>
    <row r="81" spans="1:47" s="2" customFormat="1" ht="15.75">
      <c r="A81" s="1" t="s">
        <v>38</v>
      </c>
      <c r="B81" s="1">
        <f t="shared" si="12"/>
        <v>1720</v>
      </c>
      <c r="C81" s="5"/>
      <c r="G81" s="7">
        <v>1030.5</v>
      </c>
      <c r="I81" s="1" t="s">
        <v>19</v>
      </c>
      <c r="J81" s="1">
        <f t="shared" si="13"/>
        <v>1720</v>
      </c>
      <c r="K81" s="7">
        <v>41610271.58774374</v>
      </c>
      <c r="L81" s="7">
        <v>6876357.866666667</v>
      </c>
      <c r="M81" s="3">
        <f t="shared" si="10"/>
        <v>6.0512079787834585</v>
      </c>
      <c r="N81" s="9">
        <v>0.13358816074028645</v>
      </c>
      <c r="O81" s="7">
        <v>1326</v>
      </c>
      <c r="Q81" s="1" t="s">
        <v>3</v>
      </c>
      <c r="R81" s="1">
        <f t="shared" si="14"/>
        <v>1720</v>
      </c>
      <c r="S81" s="7">
        <v>31409419.35483871</v>
      </c>
      <c r="T81" s="7">
        <v>19826500</v>
      </c>
      <c r="U81" s="3">
        <f t="shared" si="11"/>
        <v>1.5842140244036371</v>
      </c>
      <c r="V81" s="9">
        <v>0.09259324641262956</v>
      </c>
      <c r="W81" s="7">
        <v>947.5</v>
      </c>
      <c r="Y81" s="1" t="s">
        <v>4</v>
      </c>
      <c r="Z81" s="1">
        <f t="shared" si="15"/>
        <v>1720</v>
      </c>
      <c r="AA81" s="7">
        <v>19977281.1444687</v>
      </c>
      <c r="AB81" s="7">
        <v>1900000</v>
      </c>
      <c r="AC81" s="3">
        <f aca="true" t="shared" si="18" ref="AC81:AC112">AA81/AB81</f>
        <v>10.51435849708879</v>
      </c>
      <c r="AD81" s="9">
        <v>0.3238947368421053</v>
      </c>
      <c r="AE81" s="7">
        <v>2081.3333333333335</v>
      </c>
      <c r="AF81" s="1"/>
      <c r="AG81" s="1" t="s">
        <v>5</v>
      </c>
      <c r="AH81" s="1">
        <f t="shared" si="16"/>
        <v>1720</v>
      </c>
      <c r="AI81" s="7">
        <v>6719719.77806516</v>
      </c>
      <c r="AJ81" s="7">
        <v>1732050.2996331898</v>
      </c>
      <c r="AK81" s="3">
        <f t="shared" si="8"/>
        <v>3.879633160473601</v>
      </c>
      <c r="AL81" s="9">
        <v>0.042673684210526315</v>
      </c>
      <c r="AM81" s="7">
        <v>937.8083333333334</v>
      </c>
      <c r="AN81" s="1"/>
      <c r="AO81" s="1" t="s">
        <v>6</v>
      </c>
      <c r="AP81" s="1">
        <f t="shared" si="17"/>
        <v>1720</v>
      </c>
      <c r="AQ81" s="7">
        <v>4208182.931778689</v>
      </c>
      <c r="AR81" s="7">
        <v>7754545.454545455</v>
      </c>
      <c r="AS81" s="3">
        <f t="shared" si="9"/>
        <v>0.5426730627147195</v>
      </c>
      <c r="AT81" s="9">
        <v>0.09206831566548881</v>
      </c>
      <c r="AU81" s="7">
        <v>878.8333333333334</v>
      </c>
    </row>
    <row r="82" spans="1:47" s="2" customFormat="1" ht="15.75">
      <c r="A82" s="1" t="s">
        <v>38</v>
      </c>
      <c r="B82" s="1">
        <f t="shared" si="12"/>
        <v>1721</v>
      </c>
      <c r="C82" s="5"/>
      <c r="G82" s="7">
        <v>1032.375</v>
      </c>
      <c r="I82" s="1" t="s">
        <v>19</v>
      </c>
      <c r="J82" s="1">
        <f t="shared" si="13"/>
        <v>1721</v>
      </c>
      <c r="K82" s="7">
        <v>39586280.48780488</v>
      </c>
      <c r="L82" s="7">
        <v>6873185.333333333</v>
      </c>
      <c r="M82" s="3">
        <f t="shared" si="10"/>
        <v>5.759524669852961</v>
      </c>
      <c r="N82" s="9">
        <v>0.1347235604879174</v>
      </c>
      <c r="O82" s="7">
        <v>1329.8</v>
      </c>
      <c r="Q82" s="1" t="s">
        <v>3</v>
      </c>
      <c r="R82" s="1">
        <f t="shared" si="14"/>
        <v>1721</v>
      </c>
      <c r="S82" s="7">
        <v>41851764.15657634</v>
      </c>
      <c r="T82" s="7">
        <v>19941800</v>
      </c>
      <c r="U82" s="3">
        <f t="shared" si="11"/>
        <v>2.098695411476213</v>
      </c>
      <c r="V82" s="9">
        <v>0.09228555095327402</v>
      </c>
      <c r="W82" s="7">
        <v>949.375</v>
      </c>
      <c r="Y82" s="1" t="s">
        <v>4</v>
      </c>
      <c r="Z82" s="1">
        <f t="shared" si="15"/>
        <v>1721</v>
      </c>
      <c r="AA82" s="7">
        <v>20639390.228566345</v>
      </c>
      <c r="AB82" s="7">
        <v>1900000</v>
      </c>
      <c r="AC82" s="3">
        <f t="shared" si="18"/>
        <v>10.862836962403339</v>
      </c>
      <c r="AD82" s="9">
        <v>0.3232736842105263</v>
      </c>
      <c r="AE82" s="7">
        <v>2078.9</v>
      </c>
      <c r="AF82" s="1"/>
      <c r="AG82" s="1" t="s">
        <v>5</v>
      </c>
      <c r="AH82" s="1">
        <f t="shared" si="16"/>
        <v>1721</v>
      </c>
      <c r="AI82" s="7">
        <v>5945217.870478405</v>
      </c>
      <c r="AJ82" s="7">
        <v>1744552.3252662218</v>
      </c>
      <c r="AK82" s="3">
        <f t="shared" si="8"/>
        <v>3.4078759257456803</v>
      </c>
      <c r="AL82" s="9">
        <v>0.0426478431372549</v>
      </c>
      <c r="AM82" s="7">
        <v>939.19875</v>
      </c>
      <c r="AN82" s="1"/>
      <c r="AO82" s="1" t="s">
        <v>6</v>
      </c>
      <c r="AP82" s="1">
        <f t="shared" si="17"/>
        <v>1721</v>
      </c>
      <c r="AQ82" s="7">
        <v>4343611.781151262</v>
      </c>
      <c r="AR82" s="7">
        <v>7806060.606060606</v>
      </c>
      <c r="AS82" s="3">
        <f t="shared" si="9"/>
        <v>0.5564409502251229</v>
      </c>
      <c r="AT82" s="9">
        <v>0.091843125</v>
      </c>
      <c r="AU82" s="7">
        <v>880.125</v>
      </c>
    </row>
    <row r="83" spans="1:47" s="2" customFormat="1" ht="15.75">
      <c r="A83" s="1" t="s">
        <v>38</v>
      </c>
      <c r="B83" s="1">
        <f t="shared" si="12"/>
        <v>1722</v>
      </c>
      <c r="C83" s="5"/>
      <c r="G83" s="7">
        <v>1034.25</v>
      </c>
      <c r="I83" s="1" t="s">
        <v>19</v>
      </c>
      <c r="J83" s="1">
        <f t="shared" si="13"/>
        <v>1722</v>
      </c>
      <c r="K83" s="7">
        <v>41014467.18419195</v>
      </c>
      <c r="L83" s="7">
        <v>6881012.8</v>
      </c>
      <c r="M83" s="3">
        <f t="shared" si="10"/>
        <v>5.960527668861762</v>
      </c>
      <c r="N83" s="9">
        <v>0.13564282281236273</v>
      </c>
      <c r="O83" s="7">
        <v>1333.6</v>
      </c>
      <c r="Q83" s="1" t="s">
        <v>3</v>
      </c>
      <c r="R83" s="1">
        <f t="shared" si="14"/>
        <v>1722</v>
      </c>
      <c r="S83" s="7">
        <v>62605766.76129032</v>
      </c>
      <c r="T83" s="7">
        <v>20057100</v>
      </c>
      <c r="U83" s="3">
        <f t="shared" si="11"/>
        <v>3.1213768072797325</v>
      </c>
      <c r="V83" s="9">
        <v>0.09198139312263488</v>
      </c>
      <c r="W83" s="7">
        <v>951.25</v>
      </c>
      <c r="Y83" s="1" t="s">
        <v>4</v>
      </c>
      <c r="Z83" s="1">
        <f t="shared" si="15"/>
        <v>1722</v>
      </c>
      <c r="AA83" s="7">
        <v>19512903.878958005</v>
      </c>
      <c r="AB83" s="7">
        <v>1900000</v>
      </c>
      <c r="AC83" s="3">
        <f t="shared" si="18"/>
        <v>10.269949409977897</v>
      </c>
      <c r="AD83" s="9">
        <v>0.32265263157894736</v>
      </c>
      <c r="AE83" s="7">
        <v>2076.4666666666667</v>
      </c>
      <c r="AF83" s="1"/>
      <c r="AG83" s="1" t="s">
        <v>5</v>
      </c>
      <c r="AH83" s="1">
        <f t="shared" si="16"/>
        <v>1722</v>
      </c>
      <c r="AI83" s="7">
        <v>6063827.772544496</v>
      </c>
      <c r="AJ83" s="7">
        <v>1757144.5911451413</v>
      </c>
      <c r="AK83" s="3">
        <f t="shared" si="8"/>
        <v>3.4509554894356556</v>
      </c>
      <c r="AL83" s="9">
        <v>0.04262233766233766</v>
      </c>
      <c r="AM83" s="7">
        <v>940.5891666666666</v>
      </c>
      <c r="AN83" s="1"/>
      <c r="AO83" s="1" t="s">
        <v>6</v>
      </c>
      <c r="AP83" s="1">
        <f t="shared" si="17"/>
        <v>1722</v>
      </c>
      <c r="AQ83" s="7">
        <v>4357527.222625023</v>
      </c>
      <c r="AR83" s="7">
        <v>7857575.757575758</v>
      </c>
      <c r="AS83" s="3">
        <f t="shared" si="9"/>
        <v>0.5545638193082366</v>
      </c>
      <c r="AT83" s="9">
        <v>0.09162020987174505</v>
      </c>
      <c r="AU83" s="7">
        <v>881.4166666666666</v>
      </c>
    </row>
    <row r="84" spans="1:47" s="2" customFormat="1" ht="15.75">
      <c r="A84" s="1" t="s">
        <v>38</v>
      </c>
      <c r="B84" s="1">
        <f t="shared" si="12"/>
        <v>1723</v>
      </c>
      <c r="C84" s="5"/>
      <c r="G84" s="7">
        <v>1036.125</v>
      </c>
      <c r="I84" s="1" t="s">
        <v>19</v>
      </c>
      <c r="J84" s="1">
        <f t="shared" si="13"/>
        <v>1723</v>
      </c>
      <c r="K84" s="7">
        <v>39892357.36088283</v>
      </c>
      <c r="L84" s="7">
        <v>6903840.266666666</v>
      </c>
      <c r="M84" s="3">
        <f t="shared" si="10"/>
        <v>5.778285102204977</v>
      </c>
      <c r="N84" s="9">
        <v>0.13626329168450055</v>
      </c>
      <c r="O84" s="7">
        <v>1337.4</v>
      </c>
      <c r="Q84" s="1" t="s">
        <v>3</v>
      </c>
      <c r="R84" s="1">
        <f t="shared" si="14"/>
        <v>1723</v>
      </c>
      <c r="S84" s="7">
        <v>47649213.59049462</v>
      </c>
      <c r="T84" s="7">
        <v>20172400</v>
      </c>
      <c r="U84" s="3">
        <f t="shared" si="11"/>
        <v>2.3620993828446104</v>
      </c>
      <c r="V84" s="9">
        <v>0.09168071226031607</v>
      </c>
      <c r="W84" s="7">
        <v>953.125</v>
      </c>
      <c r="Y84" s="1" t="s">
        <v>4</v>
      </c>
      <c r="Z84" s="1">
        <f t="shared" si="15"/>
        <v>1723</v>
      </c>
      <c r="AA84" s="7">
        <v>19795402.752417557</v>
      </c>
      <c r="AB84" s="7">
        <v>1900000</v>
      </c>
      <c r="AC84" s="3">
        <f t="shared" si="18"/>
        <v>10.418633027588188</v>
      </c>
      <c r="AD84" s="9">
        <v>0.32203157894736845</v>
      </c>
      <c r="AE84" s="7">
        <v>2074.0333333333333</v>
      </c>
      <c r="AF84" s="1"/>
      <c r="AG84" s="1" t="s">
        <v>5</v>
      </c>
      <c r="AH84" s="1">
        <f t="shared" si="16"/>
        <v>1723</v>
      </c>
      <c r="AI84" s="7">
        <v>6929115.831888158</v>
      </c>
      <c r="AJ84" s="7">
        <v>1769827.3411107017</v>
      </c>
      <c r="AK84" s="3">
        <f t="shared" si="8"/>
        <v>3.9151366186599925</v>
      </c>
      <c r="AL84" s="9">
        <v>0.04259716129032258</v>
      </c>
      <c r="AM84" s="7">
        <v>941.9795833333334</v>
      </c>
      <c r="AN84" s="1"/>
      <c r="AO84" s="1" t="s">
        <v>6</v>
      </c>
      <c r="AP84" s="1">
        <f t="shared" si="17"/>
        <v>1723</v>
      </c>
      <c r="AQ84" s="7">
        <v>4293479.429167729</v>
      </c>
      <c r="AR84" s="7">
        <v>7909090.909090908</v>
      </c>
      <c r="AS84" s="3">
        <f t="shared" si="9"/>
        <v>0.5428537209292531</v>
      </c>
      <c r="AT84" s="9">
        <v>0.09139953596287703</v>
      </c>
      <c r="AU84" s="7">
        <v>882.7083333333334</v>
      </c>
    </row>
    <row r="85" spans="1:47" s="2" customFormat="1" ht="15.75">
      <c r="A85" s="1" t="s">
        <v>38</v>
      </c>
      <c r="B85" s="1">
        <f t="shared" si="12"/>
        <v>1724</v>
      </c>
      <c r="C85" s="5"/>
      <c r="G85" s="7">
        <v>1038</v>
      </c>
      <c r="I85" s="1" t="s">
        <v>19</v>
      </c>
      <c r="J85" s="1">
        <f t="shared" si="13"/>
        <v>1724</v>
      </c>
      <c r="K85" s="7">
        <v>38491192.38005645</v>
      </c>
      <c r="L85" s="7">
        <v>6925667.733333334</v>
      </c>
      <c r="M85" s="3">
        <f t="shared" si="10"/>
        <v>5.557759029472034</v>
      </c>
      <c r="N85" s="9">
        <v>0.1368994350446074</v>
      </c>
      <c r="O85" s="7">
        <v>1341.2</v>
      </c>
      <c r="Q85" s="1" t="s">
        <v>3</v>
      </c>
      <c r="R85" s="1">
        <f t="shared" si="14"/>
        <v>1724</v>
      </c>
      <c r="S85" s="7">
        <v>41061675.816559136</v>
      </c>
      <c r="T85" s="7">
        <v>20287700</v>
      </c>
      <c r="U85" s="3">
        <f t="shared" si="11"/>
        <v>2.023968996808861</v>
      </c>
      <c r="V85" s="9">
        <v>0.09138344908491351</v>
      </c>
      <c r="W85" s="7">
        <v>955</v>
      </c>
      <c r="Y85" s="1" t="s">
        <v>4</v>
      </c>
      <c r="Z85" s="1">
        <f t="shared" si="15"/>
        <v>1724</v>
      </c>
      <c r="AA85" s="7">
        <v>19977857.1782977</v>
      </c>
      <c r="AB85" s="7">
        <v>1900000</v>
      </c>
      <c r="AC85" s="3">
        <f t="shared" si="18"/>
        <v>10.514661672788263</v>
      </c>
      <c r="AD85" s="9">
        <v>0.3214105263157895</v>
      </c>
      <c r="AE85" s="7">
        <v>2071.6</v>
      </c>
      <c r="AF85" s="1"/>
      <c r="AG85" s="1" t="s">
        <v>5</v>
      </c>
      <c r="AH85" s="1">
        <f t="shared" si="16"/>
        <v>1724</v>
      </c>
      <c r="AI85" s="7">
        <v>6647484.064851092</v>
      </c>
      <c r="AJ85" s="7">
        <v>1782602.0433172674</v>
      </c>
      <c r="AK85" s="3">
        <f t="shared" si="8"/>
        <v>3.7290903428342888</v>
      </c>
      <c r="AL85" s="9">
        <v>0.042572307692307694</v>
      </c>
      <c r="AM85" s="7">
        <v>943.37</v>
      </c>
      <c r="AN85" s="1"/>
      <c r="AO85" s="1" t="s">
        <v>6</v>
      </c>
      <c r="AP85" s="1">
        <f t="shared" si="17"/>
        <v>1724</v>
      </c>
      <c r="AQ85" s="7">
        <v>4253103.545985701</v>
      </c>
      <c r="AR85" s="7">
        <v>7960606.060606061</v>
      </c>
      <c r="AS85" s="3">
        <f t="shared" si="9"/>
        <v>0.5342688124001832</v>
      </c>
      <c r="AT85" s="9">
        <v>0.09118106964217006</v>
      </c>
      <c r="AU85" s="7">
        <v>884</v>
      </c>
    </row>
    <row r="86" spans="1:47" s="2" customFormat="1" ht="15.75">
      <c r="A86" s="1" t="s">
        <v>38</v>
      </c>
      <c r="B86" s="1">
        <f t="shared" si="12"/>
        <v>1725</v>
      </c>
      <c r="C86" s="5"/>
      <c r="G86" s="7">
        <v>1039.875</v>
      </c>
      <c r="I86" s="1" t="s">
        <v>19</v>
      </c>
      <c r="J86" s="1">
        <f t="shared" si="13"/>
        <v>1725</v>
      </c>
      <c r="K86" s="7">
        <v>39756705.88235294</v>
      </c>
      <c r="L86" s="7">
        <v>6948495.2</v>
      </c>
      <c r="M86" s="3">
        <f t="shared" si="10"/>
        <v>5.721628170996353</v>
      </c>
      <c r="N86" s="9">
        <v>0.13751178816386028</v>
      </c>
      <c r="O86" s="7">
        <v>1345</v>
      </c>
      <c r="Q86" s="1" t="s">
        <v>3</v>
      </c>
      <c r="R86" s="1">
        <f t="shared" si="14"/>
        <v>1725</v>
      </c>
      <c r="S86" s="7">
        <v>46701470.05119913</v>
      </c>
      <c r="T86" s="7">
        <v>20403000</v>
      </c>
      <c r="U86" s="3">
        <f t="shared" si="11"/>
        <v>2.2889511371464555</v>
      </c>
      <c r="V86" s="9">
        <v>0.09108954565505073</v>
      </c>
      <c r="W86" s="7">
        <v>956.875</v>
      </c>
      <c r="Y86" s="1" t="s">
        <v>4</v>
      </c>
      <c r="Z86" s="1">
        <f t="shared" si="15"/>
        <v>1725</v>
      </c>
      <c r="AA86" s="7">
        <v>20350270.282105</v>
      </c>
      <c r="AB86" s="7">
        <v>1900000</v>
      </c>
      <c r="AC86" s="3">
        <f t="shared" si="18"/>
        <v>10.710668569528947</v>
      </c>
      <c r="AD86" s="9">
        <v>0.3207894736842105</v>
      </c>
      <c r="AE86" s="7">
        <v>2069.1666666666665</v>
      </c>
      <c r="AF86" s="1"/>
      <c r="AG86" s="1" t="s">
        <v>5</v>
      </c>
      <c r="AH86" s="1">
        <f t="shared" si="16"/>
        <v>1725</v>
      </c>
      <c r="AI86" s="7">
        <v>6837416.057332892</v>
      </c>
      <c r="AJ86" s="7">
        <v>1795468.953962857</v>
      </c>
      <c r="AK86" s="3">
        <f t="shared" si="8"/>
        <v>3.808150534845917</v>
      </c>
      <c r="AL86" s="9">
        <v>0.04254777070063694</v>
      </c>
      <c r="AM86" s="7">
        <v>944.7604166666666</v>
      </c>
      <c r="AN86" s="1"/>
      <c r="AO86" s="1" t="s">
        <v>6</v>
      </c>
      <c r="AP86" s="1">
        <f t="shared" si="17"/>
        <v>1725</v>
      </c>
      <c r="AQ86" s="7">
        <v>4404684.707436158</v>
      </c>
      <c r="AR86" s="7">
        <v>8012121.212121213</v>
      </c>
      <c r="AS86" s="3">
        <f t="shared" si="9"/>
        <v>0.5497526298993691</v>
      </c>
      <c r="AT86" s="9">
        <v>0.09096477794793262</v>
      </c>
      <c r="AU86" s="7">
        <v>885.2916666666666</v>
      </c>
    </row>
    <row r="87" spans="1:47" s="2" customFormat="1" ht="15.75">
      <c r="A87" s="1" t="s">
        <v>38</v>
      </c>
      <c r="B87" s="1">
        <f t="shared" si="12"/>
        <v>1726</v>
      </c>
      <c r="C87" s="5"/>
      <c r="G87" s="7">
        <v>1041.75</v>
      </c>
      <c r="I87" s="1" t="s">
        <v>19</v>
      </c>
      <c r="J87" s="1">
        <f t="shared" si="13"/>
        <v>1726</v>
      </c>
      <c r="K87" s="7">
        <v>36842981.62976919</v>
      </c>
      <c r="L87" s="7">
        <v>6997322.666666666</v>
      </c>
      <c r="M87" s="3">
        <f t="shared" si="10"/>
        <v>5.265296940682626</v>
      </c>
      <c r="N87" s="9">
        <v>0.13760691708371509</v>
      </c>
      <c r="O87" s="7">
        <v>1348.8</v>
      </c>
      <c r="Q87" s="1" t="s">
        <v>3</v>
      </c>
      <c r="R87" s="1">
        <f t="shared" si="14"/>
        <v>1726</v>
      </c>
      <c r="S87" s="7">
        <v>68392827.45806451</v>
      </c>
      <c r="T87" s="7">
        <v>20647400</v>
      </c>
      <c r="U87" s="3">
        <f t="shared" si="11"/>
        <v>3.3124183896308743</v>
      </c>
      <c r="V87" s="9">
        <v>0.09023121555256351</v>
      </c>
      <c r="W87" s="7">
        <v>958.75</v>
      </c>
      <c r="Y87" s="1" t="s">
        <v>4</v>
      </c>
      <c r="Z87" s="1">
        <f t="shared" si="15"/>
        <v>1726</v>
      </c>
      <c r="AA87" s="7">
        <v>20783895.476745535</v>
      </c>
      <c r="AB87" s="7">
        <v>1900000</v>
      </c>
      <c r="AC87" s="3">
        <f t="shared" si="18"/>
        <v>10.93889235618186</v>
      </c>
      <c r="AD87" s="9">
        <v>0.3201684210526316</v>
      </c>
      <c r="AE87" s="7">
        <v>2066.7333333333336</v>
      </c>
      <c r="AF87" s="1"/>
      <c r="AG87" s="1" t="s">
        <v>5</v>
      </c>
      <c r="AH87" s="1">
        <f t="shared" si="16"/>
        <v>1726</v>
      </c>
      <c r="AI87" s="7">
        <v>6881601.221920792</v>
      </c>
      <c r="AJ87" s="7">
        <v>1808428.7386125927</v>
      </c>
      <c r="AK87" s="3">
        <f t="shared" si="8"/>
        <v>3.8052930010392796</v>
      </c>
      <c r="AL87" s="9">
        <v>0.04252354430379747</v>
      </c>
      <c r="AM87" s="7">
        <v>946.1508333333334</v>
      </c>
      <c r="AN87" s="1"/>
      <c r="AO87" s="1" t="s">
        <v>6</v>
      </c>
      <c r="AP87" s="1">
        <f t="shared" si="17"/>
        <v>1726</v>
      </c>
      <c r="AQ87" s="7">
        <v>4972385.428372799</v>
      </c>
      <c r="AR87" s="7">
        <v>8063636.363636363</v>
      </c>
      <c r="AS87" s="3">
        <f t="shared" si="9"/>
        <v>0.6166430632705839</v>
      </c>
      <c r="AT87" s="9">
        <v>0.09075062857142857</v>
      </c>
      <c r="AU87" s="7">
        <v>886.5833333333333</v>
      </c>
    </row>
    <row r="88" spans="1:47" s="2" customFormat="1" ht="15.75">
      <c r="A88" s="1" t="s">
        <v>38</v>
      </c>
      <c r="B88" s="1">
        <f t="shared" si="12"/>
        <v>1727</v>
      </c>
      <c r="C88" s="5"/>
      <c r="G88" s="7">
        <v>1043.625</v>
      </c>
      <c r="I88" s="1" t="s">
        <v>19</v>
      </c>
      <c r="J88" s="1">
        <f t="shared" si="13"/>
        <v>1727</v>
      </c>
      <c r="K88" s="7">
        <v>40748951.954780966</v>
      </c>
      <c r="L88" s="7">
        <v>7032150.133333333</v>
      </c>
      <c r="M88" s="3">
        <f t="shared" si="10"/>
        <v>5.794664673273325</v>
      </c>
      <c r="N88" s="9">
        <v>0.1379748699335695</v>
      </c>
      <c r="O88" s="7">
        <v>1352.6</v>
      </c>
      <c r="Q88" s="1" t="s">
        <v>3</v>
      </c>
      <c r="R88" s="1">
        <f t="shared" si="14"/>
        <v>1727</v>
      </c>
      <c r="S88" s="7">
        <v>66234193.5483871</v>
      </c>
      <c r="T88" s="7">
        <v>20891800</v>
      </c>
      <c r="U88" s="3">
        <f t="shared" si="11"/>
        <v>3.170344036817656</v>
      </c>
      <c r="V88" s="9">
        <v>0.08939296757579529</v>
      </c>
      <c r="W88" s="7">
        <v>960.625</v>
      </c>
      <c r="Y88" s="1" t="s">
        <v>4</v>
      </c>
      <c r="Z88" s="1">
        <f t="shared" si="15"/>
        <v>1727</v>
      </c>
      <c r="AA88" s="7">
        <v>21531421.899420694</v>
      </c>
      <c r="AB88" s="7">
        <v>1900000</v>
      </c>
      <c r="AC88" s="3">
        <f t="shared" si="18"/>
        <v>11.332327315484575</v>
      </c>
      <c r="AD88" s="9">
        <v>0.31954736842105264</v>
      </c>
      <c r="AE88" s="7">
        <v>2064.3</v>
      </c>
      <c r="AF88" s="1"/>
      <c r="AG88" s="1" t="s">
        <v>5</v>
      </c>
      <c r="AH88" s="1">
        <f t="shared" si="16"/>
        <v>1727</v>
      </c>
      <c r="AI88" s="7">
        <v>7371098.512946194</v>
      </c>
      <c r="AJ88" s="7">
        <v>1821481.648223981</v>
      </c>
      <c r="AK88" s="3">
        <f t="shared" si="8"/>
        <v>4.0467596915584165</v>
      </c>
      <c r="AL88" s="9">
        <v>0.04249962264150944</v>
      </c>
      <c r="AM88" s="7">
        <v>947.54125</v>
      </c>
      <c r="AN88" s="1"/>
      <c r="AO88" s="1" t="s">
        <v>6</v>
      </c>
      <c r="AP88" s="1">
        <f t="shared" si="17"/>
        <v>1727</v>
      </c>
      <c r="AQ88" s="7">
        <v>5116768.721852279</v>
      </c>
      <c r="AR88" s="7">
        <v>8115151.515151516</v>
      </c>
      <c r="AS88" s="3">
        <f t="shared" si="9"/>
        <v>0.6305204175546124</v>
      </c>
      <c r="AT88" s="9">
        <v>0.09053858984078847</v>
      </c>
      <c r="AU88" s="7">
        <v>887.875</v>
      </c>
    </row>
    <row r="89" spans="1:47" s="2" customFormat="1" ht="15.75">
      <c r="A89" s="1" t="s">
        <v>38</v>
      </c>
      <c r="B89" s="1">
        <f t="shared" si="12"/>
        <v>1728</v>
      </c>
      <c r="C89" s="5"/>
      <c r="G89" s="7">
        <v>1045.5</v>
      </c>
      <c r="I89" s="1" t="s">
        <v>19</v>
      </c>
      <c r="J89" s="1">
        <f t="shared" si="13"/>
        <v>1728</v>
      </c>
      <c r="K89" s="7">
        <v>44651250</v>
      </c>
      <c r="L89" s="7">
        <v>6981977.6</v>
      </c>
      <c r="M89" s="3">
        <f t="shared" si="10"/>
        <v>6.395215304042225</v>
      </c>
      <c r="N89" s="9">
        <v>0.14002336529982568</v>
      </c>
      <c r="O89" s="7">
        <v>1356.4</v>
      </c>
      <c r="Q89" s="1" t="s">
        <v>3</v>
      </c>
      <c r="R89" s="1">
        <f t="shared" si="14"/>
        <v>1728</v>
      </c>
      <c r="S89" s="7">
        <v>62529677.41935485</v>
      </c>
      <c r="T89" s="7">
        <v>21136200</v>
      </c>
      <c r="U89" s="3">
        <f t="shared" si="11"/>
        <v>2.9584162441382484</v>
      </c>
      <c r="V89" s="9">
        <v>0.08857410508984585</v>
      </c>
      <c r="W89" s="7">
        <v>962.5</v>
      </c>
      <c r="Y89" s="1" t="s">
        <v>4</v>
      </c>
      <c r="Z89" s="1">
        <f t="shared" si="15"/>
        <v>1728</v>
      </c>
      <c r="AA89" s="7">
        <v>22086868.749522954</v>
      </c>
      <c r="AB89" s="7">
        <v>1900000</v>
      </c>
      <c r="AC89" s="3">
        <f t="shared" si="18"/>
        <v>11.624667762906817</v>
      </c>
      <c r="AD89" s="9">
        <v>0.31892631578947367</v>
      </c>
      <c r="AE89" s="7">
        <v>2061.8666666666663</v>
      </c>
      <c r="AF89" s="1"/>
      <c r="AG89" s="1" t="s">
        <v>5</v>
      </c>
      <c r="AH89" s="1">
        <f t="shared" si="16"/>
        <v>1728</v>
      </c>
      <c r="AI89" s="7">
        <v>6634875.391939113</v>
      </c>
      <c r="AJ89" s="7">
        <v>1834629.1938010443</v>
      </c>
      <c r="AK89" s="3">
        <f t="shared" si="8"/>
        <v>3.616466703112231</v>
      </c>
      <c r="AL89" s="9">
        <v>0.042476</v>
      </c>
      <c r="AM89" s="7">
        <v>948.9316666666666</v>
      </c>
      <c r="AN89" s="1"/>
      <c r="AO89" s="1" t="s">
        <v>6</v>
      </c>
      <c r="AP89" s="1">
        <f t="shared" si="17"/>
        <v>1728</v>
      </c>
      <c r="AQ89" s="7">
        <v>5060924.63935221</v>
      </c>
      <c r="AR89" s="7">
        <v>8166666.666666667</v>
      </c>
      <c r="AS89" s="3">
        <f t="shared" si="9"/>
        <v>0.6197050578798624</v>
      </c>
      <c r="AT89" s="9">
        <v>0.09032863070539418</v>
      </c>
      <c r="AU89" s="7">
        <v>889.1666666666666</v>
      </c>
    </row>
    <row r="90" spans="1:47" s="2" customFormat="1" ht="15.75">
      <c r="A90" s="1" t="s">
        <v>38</v>
      </c>
      <c r="B90" s="1">
        <f t="shared" si="12"/>
        <v>1729</v>
      </c>
      <c r="C90" s="5"/>
      <c r="G90" s="7">
        <v>1047.375</v>
      </c>
      <c r="I90" s="1" t="s">
        <v>19</v>
      </c>
      <c r="J90" s="1">
        <f t="shared" si="13"/>
        <v>1729</v>
      </c>
      <c r="K90" s="7">
        <v>41506140.96301465</v>
      </c>
      <c r="L90" s="7">
        <v>6897805.066666666</v>
      </c>
      <c r="M90" s="3">
        <f t="shared" si="10"/>
        <v>6.017296888192914</v>
      </c>
      <c r="N90" s="9">
        <v>0.1428019479355926</v>
      </c>
      <c r="O90" s="7">
        <v>1360.2</v>
      </c>
      <c r="Q90" s="1" t="s">
        <v>3</v>
      </c>
      <c r="R90" s="1">
        <f t="shared" si="14"/>
        <v>1729</v>
      </c>
      <c r="S90" s="7">
        <v>65627419.354838714</v>
      </c>
      <c r="T90" s="7">
        <v>21380600</v>
      </c>
      <c r="U90" s="3">
        <f t="shared" si="11"/>
        <v>3.0694844557607697</v>
      </c>
      <c r="V90" s="9">
        <v>0.08777396331253566</v>
      </c>
      <c r="W90" s="7">
        <v>964.375</v>
      </c>
      <c r="Y90" s="1" t="s">
        <v>4</v>
      </c>
      <c r="Z90" s="1">
        <f t="shared" si="15"/>
        <v>1729</v>
      </c>
      <c r="AA90" s="7">
        <v>22063798.10786982</v>
      </c>
      <c r="AB90" s="7">
        <v>1900000</v>
      </c>
      <c r="AC90" s="3">
        <f t="shared" si="18"/>
        <v>11.612525319931484</v>
      </c>
      <c r="AD90" s="9">
        <v>0.31830526315789476</v>
      </c>
      <c r="AE90" s="7">
        <v>2059.4333333333334</v>
      </c>
      <c r="AF90" s="1"/>
      <c r="AG90" s="1" t="s">
        <v>5</v>
      </c>
      <c r="AH90" s="1">
        <f t="shared" si="16"/>
        <v>1729</v>
      </c>
      <c r="AI90" s="7">
        <v>6718650.613324396</v>
      </c>
      <c r="AJ90" s="7">
        <v>1847871.6390192152</v>
      </c>
      <c r="AK90" s="3">
        <f t="shared" si="8"/>
        <v>3.6358859952471687</v>
      </c>
      <c r="AL90" s="9">
        <v>0.042452670807453415</v>
      </c>
      <c r="AM90" s="7">
        <v>950.3220833333332</v>
      </c>
      <c r="AN90" s="1"/>
      <c r="AO90" s="1" t="s">
        <v>6</v>
      </c>
      <c r="AP90" s="1">
        <f t="shared" si="17"/>
        <v>1729</v>
      </c>
      <c r="AQ90" s="7">
        <v>5154326.475511895</v>
      </c>
      <c r="AR90" s="7">
        <v>8218181.818181818</v>
      </c>
      <c r="AS90" s="3">
        <f t="shared" si="9"/>
        <v>0.6271857437016686</v>
      </c>
      <c r="AT90" s="9">
        <v>0.0901207207207207</v>
      </c>
      <c r="AU90" s="7">
        <v>890.4583333333334</v>
      </c>
    </row>
    <row r="91" spans="1:47" s="2" customFormat="1" ht="15.75">
      <c r="A91" s="1" t="s">
        <v>38</v>
      </c>
      <c r="B91" s="1">
        <f t="shared" si="12"/>
        <v>1730</v>
      </c>
      <c r="C91" s="5"/>
      <c r="G91" s="7">
        <v>1049.25</v>
      </c>
      <c r="I91" s="1" t="s">
        <v>19</v>
      </c>
      <c r="J91" s="1">
        <f t="shared" si="13"/>
        <v>1730</v>
      </c>
      <c r="K91" s="7">
        <v>41599825.17482518</v>
      </c>
      <c r="L91" s="7">
        <v>6835632.533333333</v>
      </c>
      <c r="M91" s="3">
        <f t="shared" si="10"/>
        <v>6.085731638142843</v>
      </c>
      <c r="N91" s="9">
        <v>0.1451804196847406</v>
      </c>
      <c r="O91" s="7">
        <v>1364</v>
      </c>
      <c r="Q91" s="1" t="s">
        <v>3</v>
      </c>
      <c r="R91" s="1">
        <f t="shared" si="14"/>
        <v>1730</v>
      </c>
      <c r="S91" s="7">
        <v>62497741.93548388</v>
      </c>
      <c r="T91" s="7">
        <v>21625000</v>
      </c>
      <c r="U91" s="3">
        <f t="shared" si="11"/>
        <v>2.890068991236249</v>
      </c>
      <c r="V91" s="9">
        <v>0.08699190751445086</v>
      </c>
      <c r="W91" s="7">
        <v>966.25</v>
      </c>
      <c r="Y91" s="1" t="s">
        <v>4</v>
      </c>
      <c r="Z91" s="1">
        <f t="shared" si="15"/>
        <v>1730</v>
      </c>
      <c r="AA91" s="7">
        <v>22032978.83506635</v>
      </c>
      <c r="AB91" s="7">
        <v>1900000</v>
      </c>
      <c r="AC91" s="3">
        <f t="shared" si="18"/>
        <v>11.59630465003492</v>
      </c>
      <c r="AD91" s="9">
        <v>0.3176842105263158</v>
      </c>
      <c r="AE91" s="7">
        <v>2057</v>
      </c>
      <c r="AF91" s="1"/>
      <c r="AG91" s="1" t="s">
        <v>5</v>
      </c>
      <c r="AH91" s="1">
        <f t="shared" si="16"/>
        <v>1730</v>
      </c>
      <c r="AI91" s="7">
        <v>7099354.734355165</v>
      </c>
      <c r="AJ91" s="7">
        <v>1861209.6688688467</v>
      </c>
      <c r="AK91" s="3">
        <f t="shared" si="8"/>
        <v>3.8143766675518127</v>
      </c>
      <c r="AL91" s="9">
        <v>0.04242962962962963</v>
      </c>
      <c r="AM91" s="7">
        <v>951.7125</v>
      </c>
      <c r="AN91" s="1"/>
      <c r="AO91" s="1" t="s">
        <v>6</v>
      </c>
      <c r="AP91" s="1">
        <f t="shared" si="17"/>
        <v>1730</v>
      </c>
      <c r="AQ91" s="7">
        <v>5328053.226545814</v>
      </c>
      <c r="AR91" s="7">
        <v>8269696.96969697</v>
      </c>
      <c r="AS91" s="3">
        <f t="shared" si="9"/>
        <v>0.6442863923635467</v>
      </c>
      <c r="AT91" s="9">
        <v>0.08991483003361972</v>
      </c>
      <c r="AU91" s="7">
        <v>891.75</v>
      </c>
    </row>
    <row r="92" spans="1:47" s="2" customFormat="1" ht="15.75">
      <c r="A92" s="1" t="s">
        <v>38</v>
      </c>
      <c r="B92" s="1">
        <f t="shared" si="12"/>
        <v>1731</v>
      </c>
      <c r="C92" s="5"/>
      <c r="G92" s="7">
        <v>1051.125</v>
      </c>
      <c r="I92" s="1" t="s">
        <v>19</v>
      </c>
      <c r="J92" s="1">
        <f t="shared" si="13"/>
        <v>1731</v>
      </c>
      <c r="K92" s="7">
        <v>40471472.17656727</v>
      </c>
      <c r="L92" s="7">
        <v>6834460</v>
      </c>
      <c r="M92" s="3">
        <f t="shared" si="10"/>
        <v>5.921678110131198</v>
      </c>
      <c r="N92" s="9">
        <v>0.1462851490827366</v>
      </c>
      <c r="O92" s="7">
        <v>1367.8</v>
      </c>
      <c r="Q92" s="1" t="s">
        <v>3</v>
      </c>
      <c r="R92" s="1">
        <f t="shared" si="14"/>
        <v>1731</v>
      </c>
      <c r="S92" s="7">
        <v>65467741.93548388</v>
      </c>
      <c r="T92" s="7">
        <v>21620000</v>
      </c>
      <c r="U92" s="3">
        <f t="shared" si="11"/>
        <v>3.028110172779088</v>
      </c>
      <c r="V92" s="9">
        <v>0.08722201665124885</v>
      </c>
      <c r="W92" s="7">
        <v>968.125</v>
      </c>
      <c r="Y92" s="1" t="s">
        <v>4</v>
      </c>
      <c r="Z92" s="1">
        <f t="shared" si="15"/>
        <v>1731</v>
      </c>
      <c r="AA92" s="7">
        <v>21953171.655068457</v>
      </c>
      <c r="AB92" s="7">
        <v>1900000</v>
      </c>
      <c r="AC92" s="3">
        <f t="shared" si="18"/>
        <v>11.554300871088662</v>
      </c>
      <c r="AD92" s="9">
        <v>0.3170631578947368</v>
      </c>
      <c r="AE92" s="7">
        <v>2054.5666666666666</v>
      </c>
      <c r="AF92" s="1"/>
      <c r="AG92" s="1" t="s">
        <v>5</v>
      </c>
      <c r="AH92" s="1">
        <f t="shared" si="16"/>
        <v>1731</v>
      </c>
      <c r="AI92" s="7">
        <v>7076076.1780053545</v>
      </c>
      <c r="AJ92" s="7">
        <v>1874643.5416319089</v>
      </c>
      <c r="AK92" s="3">
        <f t="shared" si="8"/>
        <v>3.7746248931386233</v>
      </c>
      <c r="AL92" s="9">
        <v>0.04240687116564417</v>
      </c>
      <c r="AM92" s="7">
        <v>953.1029166666667</v>
      </c>
      <c r="AN92" s="1"/>
      <c r="AO92" s="1" t="s">
        <v>6</v>
      </c>
      <c r="AP92" s="1">
        <f t="shared" si="17"/>
        <v>1731</v>
      </c>
      <c r="AQ92" s="7">
        <v>5549295.619918997</v>
      </c>
      <c r="AR92" s="7">
        <v>8321212.121212121</v>
      </c>
      <c r="AS92" s="3">
        <f t="shared" si="9"/>
        <v>0.6668854896479495</v>
      </c>
      <c r="AT92" s="9">
        <v>0.08971092936802975</v>
      </c>
      <c r="AU92" s="7">
        <v>893.0416666666667</v>
      </c>
    </row>
    <row r="93" spans="1:47" s="2" customFormat="1" ht="15.75">
      <c r="A93" s="1" t="s">
        <v>38</v>
      </c>
      <c r="B93" s="1">
        <f t="shared" si="12"/>
        <v>1732</v>
      </c>
      <c r="C93" s="5"/>
      <c r="G93" s="7">
        <v>1053</v>
      </c>
      <c r="I93" s="1" t="s">
        <v>19</v>
      </c>
      <c r="J93" s="1">
        <f t="shared" si="13"/>
        <v>1732</v>
      </c>
      <c r="K93" s="7">
        <v>38609493.07674255</v>
      </c>
      <c r="L93" s="7">
        <v>6860287.466666667</v>
      </c>
      <c r="M93" s="3">
        <f t="shared" si="10"/>
        <v>5.6279701491142395</v>
      </c>
      <c r="N93" s="9">
        <v>0.14681017448520525</v>
      </c>
      <c r="O93" s="7">
        <v>1371.6</v>
      </c>
      <c r="Q93" s="1" t="s">
        <v>3</v>
      </c>
      <c r="R93" s="1">
        <f t="shared" si="14"/>
        <v>1732</v>
      </c>
      <c r="S93" s="7">
        <v>62465806.45161291</v>
      </c>
      <c r="T93" s="7">
        <v>21615000</v>
      </c>
      <c r="U93" s="3">
        <f t="shared" si="11"/>
        <v>2.889928589017484</v>
      </c>
      <c r="V93" s="9">
        <v>0.08745223224612537</v>
      </c>
      <c r="W93" s="7">
        <v>970</v>
      </c>
      <c r="Y93" s="1" t="s">
        <v>4</v>
      </c>
      <c r="Z93" s="1">
        <f t="shared" si="15"/>
        <v>1732</v>
      </c>
      <c r="AA93" s="7">
        <v>22138735.22073822</v>
      </c>
      <c r="AB93" s="7">
        <v>1900000</v>
      </c>
      <c r="AC93" s="3">
        <f t="shared" si="18"/>
        <v>11.651965905651695</v>
      </c>
      <c r="AD93" s="9">
        <v>0.3164421052631579</v>
      </c>
      <c r="AE93" s="7">
        <v>2052.1333333333337</v>
      </c>
      <c r="AF93" s="1"/>
      <c r="AG93" s="1" t="s">
        <v>5</v>
      </c>
      <c r="AH93" s="1">
        <f t="shared" si="16"/>
        <v>1732</v>
      </c>
      <c r="AI93" s="7">
        <v>7233749.833055003</v>
      </c>
      <c r="AJ93" s="7">
        <v>1888174.8124126957</v>
      </c>
      <c r="AK93" s="3">
        <f t="shared" si="8"/>
        <v>3.831080568123759</v>
      </c>
      <c r="AL93" s="9">
        <v>0.04238439024390244</v>
      </c>
      <c r="AM93" s="7">
        <v>954.4933333333333</v>
      </c>
      <c r="AN93" s="1"/>
      <c r="AO93" s="1" t="s">
        <v>6</v>
      </c>
      <c r="AP93" s="1">
        <f t="shared" si="17"/>
        <v>1732</v>
      </c>
      <c r="AQ93" s="7">
        <v>5539423.366244256</v>
      </c>
      <c r="AR93" s="7">
        <v>8372727.2727272725</v>
      </c>
      <c r="AS93" s="3">
        <f t="shared" si="9"/>
        <v>0.661603225067175</v>
      </c>
      <c r="AT93" s="9">
        <v>0.08950899001109879</v>
      </c>
      <c r="AU93" s="7">
        <v>894.3333333333335</v>
      </c>
    </row>
    <row r="94" spans="1:47" s="2" customFormat="1" ht="15.75">
      <c r="A94" s="1" t="s">
        <v>38</v>
      </c>
      <c r="B94" s="1">
        <f t="shared" si="12"/>
        <v>1733</v>
      </c>
      <c r="C94" s="5"/>
      <c r="G94" s="7">
        <v>1054.875</v>
      </c>
      <c r="I94" s="1" t="s">
        <v>19</v>
      </c>
      <c r="J94" s="1">
        <f t="shared" si="13"/>
        <v>1733</v>
      </c>
      <c r="K94" s="7">
        <v>36696835.44303798</v>
      </c>
      <c r="L94" s="7">
        <v>6891114.933333333</v>
      </c>
      <c r="M94" s="3">
        <f t="shared" si="10"/>
        <v>5.325239209917979</v>
      </c>
      <c r="N94" s="9">
        <v>0.14722436206839642</v>
      </c>
      <c r="O94" s="7">
        <v>1375.4</v>
      </c>
      <c r="Q94" s="1" t="s">
        <v>3</v>
      </c>
      <c r="R94" s="1">
        <f t="shared" si="14"/>
        <v>1733</v>
      </c>
      <c r="S94" s="7">
        <v>69268064.51612905</v>
      </c>
      <c r="T94" s="7">
        <v>21610000</v>
      </c>
      <c r="U94" s="3">
        <f t="shared" si="11"/>
        <v>3.205370870713977</v>
      </c>
      <c r="V94" s="9">
        <v>0.08768255437297548</v>
      </c>
      <c r="W94" s="7">
        <v>971.875</v>
      </c>
      <c r="Y94" s="1" t="s">
        <v>4</v>
      </c>
      <c r="Z94" s="1">
        <f t="shared" si="15"/>
        <v>1733</v>
      </c>
      <c r="AA94" s="7">
        <v>21371815.19323296</v>
      </c>
      <c r="AB94" s="7">
        <v>1900000</v>
      </c>
      <c r="AC94" s="3">
        <f t="shared" si="18"/>
        <v>11.248323785912085</v>
      </c>
      <c r="AD94" s="9">
        <v>0.31582105263157895</v>
      </c>
      <c r="AE94" s="7">
        <v>2049.7</v>
      </c>
      <c r="AF94" s="1"/>
      <c r="AG94" s="1" t="s">
        <v>5</v>
      </c>
      <c r="AH94" s="1">
        <f t="shared" si="16"/>
        <v>1733</v>
      </c>
      <c r="AI94" s="7">
        <v>7103097.210118577</v>
      </c>
      <c r="AJ94" s="7">
        <v>1901803.75258229</v>
      </c>
      <c r="AK94" s="3">
        <f t="shared" si="8"/>
        <v>3.734926487800812</v>
      </c>
      <c r="AL94" s="9">
        <v>0.04236218181818182</v>
      </c>
      <c r="AM94" s="7">
        <v>955.88375</v>
      </c>
      <c r="AN94" s="1"/>
      <c r="AO94" s="1" t="s">
        <v>6</v>
      </c>
      <c r="AP94" s="1">
        <f t="shared" si="17"/>
        <v>1733</v>
      </c>
      <c r="AQ94" s="7">
        <v>5637537.75973137</v>
      </c>
      <c r="AR94" s="7">
        <v>8424242.424242424</v>
      </c>
      <c r="AS94" s="3">
        <f t="shared" si="9"/>
        <v>0.6692041225580404</v>
      </c>
      <c r="AT94" s="9">
        <v>0.08930898379970544</v>
      </c>
      <c r="AU94" s="7">
        <v>895.625</v>
      </c>
    </row>
    <row r="95" spans="1:47" s="2" customFormat="1" ht="15.75">
      <c r="A95" s="1" t="s">
        <v>38</v>
      </c>
      <c r="B95" s="1">
        <f t="shared" si="12"/>
        <v>1734</v>
      </c>
      <c r="C95" s="5"/>
      <c r="G95" s="7">
        <v>1056.75</v>
      </c>
      <c r="I95" s="1" t="s">
        <v>19</v>
      </c>
      <c r="J95" s="1">
        <f t="shared" si="13"/>
        <v>1734</v>
      </c>
      <c r="K95" s="7">
        <v>36247547.524055384</v>
      </c>
      <c r="L95" s="7">
        <v>6948942.4</v>
      </c>
      <c r="M95" s="3">
        <f t="shared" si="10"/>
        <v>5.216268237315564</v>
      </c>
      <c r="N95" s="9">
        <v>0.14706122761932808</v>
      </c>
      <c r="O95" s="7">
        <v>1379.2</v>
      </c>
      <c r="Q95" s="1" t="s">
        <v>3</v>
      </c>
      <c r="R95" s="1">
        <f t="shared" si="14"/>
        <v>1734</v>
      </c>
      <c r="S95" s="7">
        <v>82744838.70967744</v>
      </c>
      <c r="T95" s="7">
        <v>21605000</v>
      </c>
      <c r="U95" s="3">
        <f t="shared" si="11"/>
        <v>3.8298930205821544</v>
      </c>
      <c r="V95" s="9">
        <v>0.08791298310576255</v>
      </c>
      <c r="W95" s="7">
        <v>973.75</v>
      </c>
      <c r="Y95" s="1" t="s">
        <v>4</v>
      </c>
      <c r="Z95" s="1">
        <f t="shared" si="15"/>
        <v>1734</v>
      </c>
      <c r="AA95" s="7">
        <v>21405273.399885632</v>
      </c>
      <c r="AB95" s="7">
        <v>1900000</v>
      </c>
      <c r="AC95" s="3">
        <f t="shared" si="18"/>
        <v>11.265933368360859</v>
      </c>
      <c r="AD95" s="9">
        <v>0.3152</v>
      </c>
      <c r="AE95" s="7">
        <v>2047.2666666666667</v>
      </c>
      <c r="AF95" s="1"/>
      <c r="AG95" s="1" t="s">
        <v>5</v>
      </c>
      <c r="AH95" s="1">
        <f t="shared" si="16"/>
        <v>1734</v>
      </c>
      <c r="AI95" s="7">
        <v>7111309.435932423</v>
      </c>
      <c r="AJ95" s="7">
        <v>1915530.6260559445</v>
      </c>
      <c r="AK95" s="3">
        <f t="shared" si="8"/>
        <v>3.712448832297987</v>
      </c>
      <c r="AL95" s="9">
        <v>0.04234024096385542</v>
      </c>
      <c r="AM95" s="7">
        <v>957.2741666666666</v>
      </c>
      <c r="AN95" s="1"/>
      <c r="AO95" s="1" t="s">
        <v>6</v>
      </c>
      <c r="AP95" s="1">
        <f t="shared" si="17"/>
        <v>1734</v>
      </c>
      <c r="AQ95" s="7">
        <v>5979780.744239714</v>
      </c>
      <c r="AR95" s="7">
        <v>8475757.575757576</v>
      </c>
      <c r="AS95" s="3">
        <f t="shared" si="9"/>
        <v>0.705515783195962</v>
      </c>
      <c r="AT95" s="9">
        <v>0.08911088310736534</v>
      </c>
      <c r="AU95" s="7">
        <v>896.9166666666667</v>
      </c>
    </row>
    <row r="96" spans="1:47" s="2" customFormat="1" ht="15.75">
      <c r="A96" s="1" t="s">
        <v>38</v>
      </c>
      <c r="B96" s="1">
        <f t="shared" si="12"/>
        <v>1735</v>
      </c>
      <c r="C96" s="5"/>
      <c r="G96" s="7">
        <v>1058.625</v>
      </c>
      <c r="I96" s="1" t="s">
        <v>19</v>
      </c>
      <c r="J96" s="1">
        <f t="shared" si="13"/>
        <v>1735</v>
      </c>
      <c r="K96" s="7">
        <v>37455399.719495095</v>
      </c>
      <c r="L96" s="7">
        <v>6999769.866666667</v>
      </c>
      <c r="M96" s="3">
        <f t="shared" si="10"/>
        <v>5.3509473072622</v>
      </c>
      <c r="N96" s="9">
        <v>0.14704769151077232</v>
      </c>
      <c r="O96" s="7">
        <v>1383</v>
      </c>
      <c r="Q96" s="1" t="s">
        <v>3</v>
      </c>
      <c r="R96" s="1">
        <f t="shared" si="14"/>
        <v>1735</v>
      </c>
      <c r="S96" s="7">
        <v>82393548.38709678</v>
      </c>
      <c r="T96" s="7">
        <v>21600000</v>
      </c>
      <c r="U96" s="3">
        <f t="shared" si="11"/>
        <v>3.814516129032258</v>
      </c>
      <c r="V96" s="9">
        <v>0.08814351851851852</v>
      </c>
      <c r="W96" s="7">
        <v>975.625</v>
      </c>
      <c r="Y96" s="1" t="s">
        <v>4</v>
      </c>
      <c r="Z96" s="1">
        <f t="shared" si="15"/>
        <v>1735</v>
      </c>
      <c r="AA96" s="7">
        <v>21238532.063355148</v>
      </c>
      <c r="AB96" s="7">
        <v>1900000</v>
      </c>
      <c r="AC96" s="3">
        <f t="shared" si="18"/>
        <v>11.17817477018692</v>
      </c>
      <c r="AD96" s="9">
        <v>0.31457894736842107</v>
      </c>
      <c r="AE96" s="7">
        <v>2044.833333333333</v>
      </c>
      <c r="AF96" s="1"/>
      <c r="AG96" s="1" t="s">
        <v>5</v>
      </c>
      <c r="AH96" s="1">
        <f t="shared" si="16"/>
        <v>1735</v>
      </c>
      <c r="AI96" s="7">
        <v>7157920.4373783255</v>
      </c>
      <c r="AJ96" s="7">
        <v>1929357.0218556973</v>
      </c>
      <c r="AK96" s="3">
        <f t="shared" si="8"/>
        <v>3.710003050909511</v>
      </c>
      <c r="AL96" s="9">
        <v>0.042318562874251495</v>
      </c>
      <c r="AM96" s="7">
        <v>958.6645833333332</v>
      </c>
      <c r="AN96" s="1"/>
      <c r="AO96" s="1" t="s">
        <v>6</v>
      </c>
      <c r="AP96" s="1">
        <f t="shared" si="17"/>
        <v>1735</v>
      </c>
      <c r="AQ96" s="7">
        <v>6005901.212813721</v>
      </c>
      <c r="AR96" s="7">
        <v>8527272.727272727</v>
      </c>
      <c r="AS96" s="3">
        <f t="shared" si="9"/>
        <v>0.7043167733576859</v>
      </c>
      <c r="AT96" s="9">
        <v>0.08891466083150984</v>
      </c>
      <c r="AU96" s="7">
        <v>898.2083333333333</v>
      </c>
    </row>
    <row r="97" spans="1:47" s="2" customFormat="1" ht="15.75">
      <c r="A97" s="1" t="s">
        <v>38</v>
      </c>
      <c r="B97" s="1">
        <f t="shared" si="12"/>
        <v>1736</v>
      </c>
      <c r="C97" s="5"/>
      <c r="G97" s="7">
        <v>1060.5</v>
      </c>
      <c r="I97" s="1" t="s">
        <v>19</v>
      </c>
      <c r="J97" s="1">
        <f t="shared" si="13"/>
        <v>1736</v>
      </c>
      <c r="K97" s="7">
        <v>38336704.99882657</v>
      </c>
      <c r="L97" s="7">
        <v>7045597.333333334</v>
      </c>
      <c r="M97" s="3">
        <f t="shared" si="10"/>
        <v>5.4412284984627615</v>
      </c>
      <c r="N97" s="9">
        <v>0.14713869540846122</v>
      </c>
      <c r="O97" s="7">
        <v>1386.8</v>
      </c>
      <c r="Q97" s="1" t="s">
        <v>3</v>
      </c>
      <c r="R97" s="1">
        <f t="shared" si="14"/>
        <v>1736</v>
      </c>
      <c r="S97" s="7">
        <v>74090322.58064517</v>
      </c>
      <c r="T97" s="7">
        <v>22200000</v>
      </c>
      <c r="U97" s="3">
        <f t="shared" si="11"/>
        <v>3.33740191804708</v>
      </c>
      <c r="V97" s="9">
        <v>0.08596576576576577</v>
      </c>
      <c r="W97" s="7">
        <v>977.5</v>
      </c>
      <c r="Y97" s="1" t="s">
        <v>4</v>
      </c>
      <c r="Z97" s="1">
        <f t="shared" si="15"/>
        <v>1736</v>
      </c>
      <c r="AA97" s="7">
        <v>21390456.646275137</v>
      </c>
      <c r="AB97" s="7">
        <v>1900000</v>
      </c>
      <c r="AC97" s="3">
        <f t="shared" si="18"/>
        <v>11.258135076986914</v>
      </c>
      <c r="AD97" s="9">
        <v>0.3139578947368421</v>
      </c>
      <c r="AE97" s="7">
        <v>2042.4</v>
      </c>
      <c r="AF97" s="1"/>
      <c r="AG97" s="1" t="s">
        <v>5</v>
      </c>
      <c r="AH97" s="1">
        <f t="shared" si="16"/>
        <v>1736</v>
      </c>
      <c r="AI97" s="7">
        <v>7455994.270764163</v>
      </c>
      <c r="AJ97" s="7">
        <v>1943283.217271395</v>
      </c>
      <c r="AK97" s="3">
        <f t="shared" si="8"/>
        <v>3.8368026875842016</v>
      </c>
      <c r="AL97" s="9">
        <v>0.04229714285714286</v>
      </c>
      <c r="AM97" s="7">
        <v>960.055</v>
      </c>
      <c r="AN97" s="1"/>
      <c r="AO97" s="1" t="s">
        <v>6</v>
      </c>
      <c r="AP97" s="1">
        <f t="shared" si="17"/>
        <v>1736</v>
      </c>
      <c r="AQ97" s="7">
        <v>5983892.855002705</v>
      </c>
      <c r="AR97" s="7">
        <v>8578787.878787879</v>
      </c>
      <c r="AS97" s="3">
        <f t="shared" si="9"/>
        <v>0.6975219506008098</v>
      </c>
      <c r="AT97" s="9">
        <v>0.08872029038112522</v>
      </c>
      <c r="AU97" s="7">
        <v>899.5</v>
      </c>
    </row>
    <row r="98" spans="1:47" s="2" customFormat="1" ht="15.75">
      <c r="A98" s="1" t="s">
        <v>38</v>
      </c>
      <c r="B98" s="1">
        <f t="shared" si="12"/>
        <v>1737</v>
      </c>
      <c r="C98" s="5"/>
      <c r="G98" s="7">
        <v>1062.375</v>
      </c>
      <c r="I98" s="1" t="s">
        <v>19</v>
      </c>
      <c r="J98" s="1">
        <f t="shared" si="13"/>
        <v>1737</v>
      </c>
      <c r="K98" s="7">
        <v>40413546.79802956</v>
      </c>
      <c r="L98" s="7">
        <v>7081424.8</v>
      </c>
      <c r="M98" s="3">
        <f t="shared" si="10"/>
        <v>5.7069795894788795</v>
      </c>
      <c r="N98" s="9">
        <v>0.14743643115436317</v>
      </c>
      <c r="O98" s="7">
        <v>1390.6</v>
      </c>
      <c r="Q98" s="1" t="s">
        <v>3</v>
      </c>
      <c r="R98" s="1">
        <f t="shared" si="14"/>
        <v>1737</v>
      </c>
      <c r="S98" s="7">
        <v>63775161.29032259</v>
      </c>
      <c r="T98" s="7">
        <v>22800000</v>
      </c>
      <c r="U98" s="3">
        <f t="shared" si="11"/>
        <v>2.7971561969439733</v>
      </c>
      <c r="V98" s="9">
        <v>0.08390263157894737</v>
      </c>
      <c r="W98" s="7">
        <v>979.375</v>
      </c>
      <c r="Y98" s="1" t="s">
        <v>4</v>
      </c>
      <c r="Z98" s="1">
        <f t="shared" si="15"/>
        <v>1737</v>
      </c>
      <c r="AA98" s="7">
        <v>21579696.26631381</v>
      </c>
      <c r="AB98" s="7">
        <v>1900000</v>
      </c>
      <c r="AC98" s="3">
        <f t="shared" si="18"/>
        <v>11.35773487700727</v>
      </c>
      <c r="AD98" s="9">
        <v>0.31333684210526314</v>
      </c>
      <c r="AE98" s="7">
        <v>2039.9666666666667</v>
      </c>
      <c r="AF98" s="1"/>
      <c r="AG98" s="1" t="s">
        <v>5</v>
      </c>
      <c r="AH98" s="1">
        <f t="shared" si="16"/>
        <v>1737</v>
      </c>
      <c r="AI98" s="7">
        <v>7389457.743821571</v>
      </c>
      <c r="AJ98" s="7">
        <v>1957309.932661654</v>
      </c>
      <c r="AK98" s="3">
        <f t="shared" si="8"/>
        <v>3.7753130562071964</v>
      </c>
      <c r="AL98" s="9">
        <v>0.042275976331360945</v>
      </c>
      <c r="AM98" s="7">
        <v>961.4454166666667</v>
      </c>
      <c r="AN98" s="1"/>
      <c r="AO98" s="1" t="s">
        <v>6</v>
      </c>
      <c r="AP98" s="1">
        <f t="shared" si="17"/>
        <v>1737</v>
      </c>
      <c r="AQ98" s="7">
        <v>6035412.384149504</v>
      </c>
      <c r="AR98" s="7">
        <v>8630303.030303031</v>
      </c>
      <c r="AS98" s="3">
        <f t="shared" si="9"/>
        <v>0.6993279799049635</v>
      </c>
      <c r="AT98" s="9">
        <v>0.08852774566473988</v>
      </c>
      <c r="AU98" s="7">
        <v>900.7916666666667</v>
      </c>
    </row>
    <row r="99" spans="1:47" s="2" customFormat="1" ht="15.75">
      <c r="A99" s="1" t="s">
        <v>38</v>
      </c>
      <c r="B99" s="1">
        <f t="shared" si="12"/>
        <v>1738</v>
      </c>
      <c r="C99" s="5"/>
      <c r="G99" s="7">
        <v>1064.25</v>
      </c>
      <c r="I99" s="1" t="s">
        <v>19</v>
      </c>
      <c r="J99" s="1">
        <f t="shared" si="13"/>
        <v>1738</v>
      </c>
      <c r="K99" s="7">
        <v>38057444.80976985</v>
      </c>
      <c r="L99" s="7">
        <v>7109252.266666667</v>
      </c>
      <c r="M99" s="3">
        <f t="shared" si="10"/>
        <v>5.35322751004501</v>
      </c>
      <c r="N99" s="9">
        <v>0.14789741038307413</v>
      </c>
      <c r="O99" s="7">
        <v>1394.4</v>
      </c>
      <c r="Q99" s="1" t="s">
        <v>3</v>
      </c>
      <c r="R99" s="1">
        <f t="shared" si="14"/>
        <v>1738</v>
      </c>
      <c r="S99" s="7">
        <v>66681290.32258065</v>
      </c>
      <c r="T99" s="7">
        <v>23400000</v>
      </c>
      <c r="U99" s="3">
        <f t="shared" si="11"/>
        <v>2.8496277915632757</v>
      </c>
      <c r="V99" s="9">
        <v>0.08194529914529915</v>
      </c>
      <c r="W99" s="7">
        <v>981.25</v>
      </c>
      <c r="Y99" s="1" t="s">
        <v>4</v>
      </c>
      <c r="Z99" s="1">
        <f t="shared" si="15"/>
        <v>1738</v>
      </c>
      <c r="AA99" s="7">
        <v>21604369.1624068</v>
      </c>
      <c r="AB99" s="7">
        <v>1900000</v>
      </c>
      <c r="AC99" s="3">
        <f t="shared" si="18"/>
        <v>11.370720611793052</v>
      </c>
      <c r="AD99" s="9">
        <v>0.3127157894736842</v>
      </c>
      <c r="AE99" s="7">
        <v>2037.5333333333333</v>
      </c>
      <c r="AF99" s="1"/>
      <c r="AG99" s="1" t="s">
        <v>5</v>
      </c>
      <c r="AH99" s="1">
        <f t="shared" si="16"/>
        <v>1738</v>
      </c>
      <c r="AI99" s="7">
        <v>7761592.76437961</v>
      </c>
      <c r="AJ99" s="7">
        <v>1971437.8935846747</v>
      </c>
      <c r="AK99" s="3">
        <f t="shared" si="8"/>
        <v>3.9370211913024913</v>
      </c>
      <c r="AL99" s="9">
        <v>0.042255058823529416</v>
      </c>
      <c r="AM99" s="7">
        <v>962.8358333333333</v>
      </c>
      <c r="AN99" s="1"/>
      <c r="AO99" s="1" t="s">
        <v>6</v>
      </c>
      <c r="AP99" s="1">
        <f t="shared" si="17"/>
        <v>1738</v>
      </c>
      <c r="AQ99" s="7">
        <v>6296720.732722622</v>
      </c>
      <c r="AR99" s="7">
        <v>8681818.181818182</v>
      </c>
      <c r="AS99" s="3">
        <f t="shared" si="9"/>
        <v>0.7252767336120298</v>
      </c>
      <c r="AT99" s="9">
        <v>0.08833700107874866</v>
      </c>
      <c r="AU99" s="7">
        <v>902.0833333333333</v>
      </c>
    </row>
    <row r="100" spans="1:47" s="2" customFormat="1" ht="15.75">
      <c r="A100" s="1" t="s">
        <v>38</v>
      </c>
      <c r="B100" s="1">
        <f t="shared" si="12"/>
        <v>1739</v>
      </c>
      <c r="C100" s="5"/>
      <c r="G100" s="7">
        <v>1066.125</v>
      </c>
      <c r="I100" s="1" t="s">
        <v>19</v>
      </c>
      <c r="J100" s="1">
        <f t="shared" si="13"/>
        <v>1739</v>
      </c>
      <c r="K100" s="7">
        <v>38804562.55879586</v>
      </c>
      <c r="L100" s="7">
        <v>7147079.733333333</v>
      </c>
      <c r="M100" s="3">
        <f t="shared" si="10"/>
        <v>5.429429082456558</v>
      </c>
      <c r="N100" s="9">
        <v>0.14814722089383714</v>
      </c>
      <c r="O100" s="7">
        <v>1398.2</v>
      </c>
      <c r="Q100" s="1" t="s">
        <v>3</v>
      </c>
      <c r="R100" s="1">
        <f t="shared" si="14"/>
        <v>1739</v>
      </c>
      <c r="S100" s="7">
        <v>68980645.16129033</v>
      </c>
      <c r="T100" s="7">
        <v>24000000</v>
      </c>
      <c r="U100" s="3">
        <f t="shared" si="11"/>
        <v>2.874193548387097</v>
      </c>
      <c r="V100" s="9">
        <v>0.08008583333333333</v>
      </c>
      <c r="W100" s="7">
        <v>983.125</v>
      </c>
      <c r="Y100" s="1" t="s">
        <v>4</v>
      </c>
      <c r="Z100" s="1">
        <f t="shared" si="15"/>
        <v>1739</v>
      </c>
      <c r="AA100" s="7">
        <v>21096330.544173192</v>
      </c>
      <c r="AB100" s="7">
        <v>1900000</v>
      </c>
      <c r="AC100" s="3">
        <f t="shared" si="18"/>
        <v>11.103331865354312</v>
      </c>
      <c r="AD100" s="9">
        <v>0.31209473684210526</v>
      </c>
      <c r="AE100" s="7">
        <v>2035.1</v>
      </c>
      <c r="AF100" s="1"/>
      <c r="AG100" s="1" t="s">
        <v>5</v>
      </c>
      <c r="AH100" s="1">
        <f t="shared" si="16"/>
        <v>1739</v>
      </c>
      <c r="AI100" s="7">
        <v>7621392.39455399</v>
      </c>
      <c r="AJ100" s="7">
        <v>1985667.3736189103</v>
      </c>
      <c r="AK100" s="3">
        <f t="shared" si="8"/>
        <v>3.8382019545720194</v>
      </c>
      <c r="AL100" s="9">
        <v>0.04223438596491228</v>
      </c>
      <c r="AM100" s="7">
        <v>964.2262499999999</v>
      </c>
      <c r="AN100" s="1"/>
      <c r="AO100" s="1" t="s">
        <v>6</v>
      </c>
      <c r="AP100" s="1">
        <f t="shared" si="17"/>
        <v>1739</v>
      </c>
      <c r="AQ100" s="7">
        <v>6396939.456950819</v>
      </c>
      <c r="AR100" s="7">
        <v>8733333.333333334</v>
      </c>
      <c r="AS100" s="3">
        <f t="shared" si="9"/>
        <v>0.7324739836203228</v>
      </c>
      <c r="AT100" s="9">
        <v>0.088148031496063</v>
      </c>
      <c r="AU100" s="7">
        <v>903.375</v>
      </c>
    </row>
    <row r="101" spans="1:47" s="2" customFormat="1" ht="15.75">
      <c r="A101" s="1" t="s">
        <v>38</v>
      </c>
      <c r="B101" s="1">
        <f t="shared" si="12"/>
        <v>1740</v>
      </c>
      <c r="C101" s="5"/>
      <c r="G101" s="7">
        <v>1068</v>
      </c>
      <c r="I101" s="1" t="s">
        <v>19</v>
      </c>
      <c r="J101" s="1">
        <f t="shared" si="13"/>
        <v>1740</v>
      </c>
      <c r="K101" s="7">
        <v>38322529.41176471</v>
      </c>
      <c r="L101" s="7">
        <v>7179907.2</v>
      </c>
      <c r="M101" s="3">
        <f t="shared" si="10"/>
        <v>5.337468625188458</v>
      </c>
      <c r="N101" s="9">
        <v>0.1484977410292991</v>
      </c>
      <c r="O101" s="7">
        <v>1402</v>
      </c>
      <c r="Q101" s="1" t="s">
        <v>3</v>
      </c>
      <c r="R101" s="1">
        <f t="shared" si="14"/>
        <v>1740</v>
      </c>
      <c r="S101" s="7">
        <v>67351935.48387098</v>
      </c>
      <c r="T101" s="7">
        <v>24600000</v>
      </c>
      <c r="U101" s="3">
        <f t="shared" si="11"/>
        <v>2.737883556254918</v>
      </c>
      <c r="V101" s="9">
        <v>0.07831707317073171</v>
      </c>
      <c r="W101" s="7">
        <v>985</v>
      </c>
      <c r="Y101" s="1" t="s">
        <v>4</v>
      </c>
      <c r="Z101" s="1">
        <f t="shared" si="15"/>
        <v>1740</v>
      </c>
      <c r="AA101" s="7">
        <v>21234507.22163794</v>
      </c>
      <c r="AB101" s="7">
        <v>1900000</v>
      </c>
      <c r="AC101" s="3">
        <f t="shared" si="18"/>
        <v>11.17605643244102</v>
      </c>
      <c r="AD101" s="9">
        <v>0.3114736842105263</v>
      </c>
      <c r="AE101" s="7">
        <v>2032.666666666667</v>
      </c>
      <c r="AF101" s="1"/>
      <c r="AG101" s="1" t="s">
        <v>5</v>
      </c>
      <c r="AH101" s="1">
        <f t="shared" si="16"/>
        <v>1740</v>
      </c>
      <c r="AI101" s="7">
        <v>7716651.979457831</v>
      </c>
      <c r="AJ101" s="7">
        <v>2000000.0199681045</v>
      </c>
      <c r="AK101" s="3">
        <f t="shared" si="8"/>
        <v>3.8583259512071875</v>
      </c>
      <c r="AL101" s="9">
        <v>0.04221395348837209</v>
      </c>
      <c r="AM101" s="7">
        <v>965.6166666666667</v>
      </c>
      <c r="AN101" s="1"/>
      <c r="AO101" s="1" t="s">
        <v>6</v>
      </c>
      <c r="AP101" s="1">
        <f t="shared" si="17"/>
        <v>1740</v>
      </c>
      <c r="AQ101" s="7">
        <v>6200529.88773381</v>
      </c>
      <c r="AR101" s="7">
        <v>8784848.484848484</v>
      </c>
      <c r="AS101" s="3">
        <f t="shared" si="9"/>
        <v>0.7058209254750456</v>
      </c>
      <c r="AT101" s="9">
        <v>0.0879608122550766</v>
      </c>
      <c r="AU101" s="7">
        <v>904.6666666666667</v>
      </c>
    </row>
    <row r="102" spans="1:47" s="2" customFormat="1" ht="15.75">
      <c r="A102" s="1" t="s">
        <v>38</v>
      </c>
      <c r="B102" s="1">
        <f t="shared" si="12"/>
        <v>1741</v>
      </c>
      <c r="C102" s="5"/>
      <c r="G102" s="7">
        <v>1069.875</v>
      </c>
      <c r="I102" s="1" t="s">
        <v>19</v>
      </c>
      <c r="J102" s="1">
        <f t="shared" si="13"/>
        <v>1741</v>
      </c>
      <c r="K102" s="7">
        <v>41446359.166471556</v>
      </c>
      <c r="L102" s="7">
        <v>7195734.666666666</v>
      </c>
      <c r="M102" s="3">
        <f t="shared" si="10"/>
        <v>5.759850951490275</v>
      </c>
      <c r="N102" s="9">
        <v>0.1491967185745778</v>
      </c>
      <c r="O102" s="7">
        <v>1405.8</v>
      </c>
      <c r="Q102" s="1" t="s">
        <v>3</v>
      </c>
      <c r="R102" s="1">
        <f t="shared" si="14"/>
        <v>1741</v>
      </c>
      <c r="S102" s="7">
        <v>81180000.00000001</v>
      </c>
      <c r="T102" s="7">
        <v>24600000</v>
      </c>
      <c r="U102" s="3">
        <f t="shared" si="11"/>
        <v>3.3000000000000007</v>
      </c>
      <c r="V102" s="9">
        <v>0.07850162601626016</v>
      </c>
      <c r="W102" s="7">
        <v>986.875</v>
      </c>
      <c r="Y102" s="1" t="s">
        <v>4</v>
      </c>
      <c r="Z102" s="1">
        <f t="shared" si="15"/>
        <v>1741</v>
      </c>
      <c r="AA102" s="7">
        <v>21421473.437271073</v>
      </c>
      <c r="AB102" s="7">
        <v>1900000</v>
      </c>
      <c r="AC102" s="3">
        <f t="shared" si="18"/>
        <v>11.274459703826881</v>
      </c>
      <c r="AD102" s="9">
        <v>0.3108526315789474</v>
      </c>
      <c r="AE102" s="7">
        <v>2030.2333333333333</v>
      </c>
      <c r="AF102" s="1"/>
      <c r="AG102" s="1" t="s">
        <v>5</v>
      </c>
      <c r="AH102" s="1">
        <f t="shared" si="16"/>
        <v>1741</v>
      </c>
      <c r="AI102" s="7">
        <v>7982433.301742626</v>
      </c>
      <c r="AJ102" s="7">
        <v>3499999.642579026</v>
      </c>
      <c r="AK102" s="3">
        <f t="shared" si="8"/>
        <v>2.280695461974577</v>
      </c>
      <c r="AL102" s="9">
        <v>0.042193757225433524</v>
      </c>
      <c r="AM102" s="7">
        <v>967.0070833333334</v>
      </c>
      <c r="AN102" s="1"/>
      <c r="AO102" s="1" t="s">
        <v>6</v>
      </c>
      <c r="AP102" s="1">
        <f t="shared" si="17"/>
        <v>1741</v>
      </c>
      <c r="AQ102" s="7">
        <v>6235040.304885752</v>
      </c>
      <c r="AR102" s="7">
        <v>8836363.636363637</v>
      </c>
      <c r="AS102" s="3">
        <f t="shared" si="9"/>
        <v>0.7056115571372764</v>
      </c>
      <c r="AT102" s="9">
        <v>0.08777531914893617</v>
      </c>
      <c r="AU102" s="7">
        <v>905.9583333333333</v>
      </c>
    </row>
    <row r="103" spans="1:47" s="2" customFormat="1" ht="15.75">
      <c r="A103" s="1" t="s">
        <v>38</v>
      </c>
      <c r="B103" s="1">
        <f t="shared" si="12"/>
        <v>1742</v>
      </c>
      <c r="C103" s="5"/>
      <c r="G103" s="7">
        <v>1071.75</v>
      </c>
      <c r="I103" s="1" t="s">
        <v>19</v>
      </c>
      <c r="J103" s="1">
        <f t="shared" si="13"/>
        <v>1742</v>
      </c>
      <c r="K103" s="7">
        <v>42518373.07152876</v>
      </c>
      <c r="L103" s="7">
        <v>7140562.133333333</v>
      </c>
      <c r="M103" s="3">
        <f t="shared" si="10"/>
        <v>5.954485414116897</v>
      </c>
      <c r="N103" s="9">
        <v>0.1513830395724587</v>
      </c>
      <c r="O103" s="7">
        <v>1409.6</v>
      </c>
      <c r="Q103" s="1" t="s">
        <v>3</v>
      </c>
      <c r="R103" s="1">
        <f t="shared" si="14"/>
        <v>1742</v>
      </c>
      <c r="S103" s="7">
        <v>102449032.25806452</v>
      </c>
      <c r="T103" s="7">
        <v>24600000</v>
      </c>
      <c r="U103" s="3">
        <f t="shared" si="11"/>
        <v>4.164594807238395</v>
      </c>
      <c r="V103" s="9">
        <v>0.07868617886178862</v>
      </c>
      <c r="W103" s="7">
        <v>988.75</v>
      </c>
      <c r="Y103" s="1" t="s">
        <v>4</v>
      </c>
      <c r="Z103" s="1">
        <f t="shared" si="15"/>
        <v>1742</v>
      </c>
      <c r="AA103" s="7">
        <v>21694525.017080538</v>
      </c>
      <c r="AB103" s="7">
        <v>1900000</v>
      </c>
      <c r="AC103" s="3">
        <f t="shared" si="18"/>
        <v>11.418171061621337</v>
      </c>
      <c r="AD103" s="9">
        <v>0.3102315789473684</v>
      </c>
      <c r="AE103" s="7">
        <v>2027.8</v>
      </c>
      <c r="AF103" s="1"/>
      <c r="AG103" s="1" t="s">
        <v>5</v>
      </c>
      <c r="AH103" s="1">
        <f t="shared" si="16"/>
        <v>1742</v>
      </c>
      <c r="AI103" s="7">
        <v>8783374.469070707</v>
      </c>
      <c r="AJ103" s="7">
        <v>3526932.922080689</v>
      </c>
      <c r="AK103" s="3">
        <f t="shared" si="8"/>
        <v>2.49037185087405</v>
      </c>
      <c r="AL103" s="9">
        <v>0.04217379310344828</v>
      </c>
      <c r="AM103" s="7">
        <v>968.3975</v>
      </c>
      <c r="AN103" s="1"/>
      <c r="AO103" s="1" t="s">
        <v>6</v>
      </c>
      <c r="AP103" s="1">
        <f t="shared" si="17"/>
        <v>1742</v>
      </c>
      <c r="AQ103" s="7">
        <v>6675224.152840683</v>
      </c>
      <c r="AR103" s="7">
        <v>8887878.787878787</v>
      </c>
      <c r="AS103" s="3">
        <f t="shared" si="9"/>
        <v>0.7510480635654366</v>
      </c>
      <c r="AT103" s="9">
        <v>0.08759152841510766</v>
      </c>
      <c r="AU103" s="7">
        <v>907.25</v>
      </c>
    </row>
    <row r="104" spans="1:47" s="2" customFormat="1" ht="15.75">
      <c r="A104" s="1" t="s">
        <v>38</v>
      </c>
      <c r="B104" s="1">
        <f t="shared" si="12"/>
        <v>1743</v>
      </c>
      <c r="C104" s="5"/>
      <c r="G104" s="7">
        <v>1073.625</v>
      </c>
      <c r="I104" s="1" t="s">
        <v>19</v>
      </c>
      <c r="J104" s="1">
        <f t="shared" si="13"/>
        <v>1743</v>
      </c>
      <c r="K104" s="7">
        <v>43306454.98953245</v>
      </c>
      <c r="L104" s="7">
        <v>7141389.6</v>
      </c>
      <c r="M104" s="3">
        <f t="shared" si="10"/>
        <v>6.064149614457731</v>
      </c>
      <c r="N104" s="9">
        <v>0.15239891127071403</v>
      </c>
      <c r="O104" s="7">
        <v>1413.4</v>
      </c>
      <c r="Q104" s="1" t="s">
        <v>3</v>
      </c>
      <c r="R104" s="1">
        <f t="shared" si="14"/>
        <v>1743</v>
      </c>
      <c r="S104" s="7">
        <v>87982258.06451614</v>
      </c>
      <c r="T104" s="7">
        <v>24600000</v>
      </c>
      <c r="U104" s="3">
        <f t="shared" si="11"/>
        <v>3.576514555468136</v>
      </c>
      <c r="V104" s="9">
        <v>0.07887073170731708</v>
      </c>
      <c r="W104" s="7">
        <v>990.625</v>
      </c>
      <c r="Y104" s="1" t="s">
        <v>4</v>
      </c>
      <c r="Z104" s="1">
        <f t="shared" si="15"/>
        <v>1743</v>
      </c>
      <c r="AA104" s="7">
        <v>21544544.70177183</v>
      </c>
      <c r="AB104" s="7">
        <v>1900000</v>
      </c>
      <c r="AC104" s="3">
        <f t="shared" si="18"/>
        <v>11.339234053564121</v>
      </c>
      <c r="AD104" s="9">
        <v>0.30961052631578945</v>
      </c>
      <c r="AE104" s="7">
        <v>2025.3666666666663</v>
      </c>
      <c r="AF104" s="1"/>
      <c r="AG104" s="1" t="s">
        <v>5</v>
      </c>
      <c r="AH104" s="1">
        <f t="shared" si="16"/>
        <v>1743</v>
      </c>
      <c r="AI104" s="7">
        <v>8278878.5105858585</v>
      </c>
      <c r="AJ104" s="7">
        <v>3554073.4591877204</v>
      </c>
      <c r="AK104" s="3">
        <f t="shared" si="8"/>
        <v>2.3294055695961857</v>
      </c>
      <c r="AL104" s="9">
        <v>0.042154057142857145</v>
      </c>
      <c r="AM104" s="7">
        <v>969.7879166666667</v>
      </c>
      <c r="AN104" s="1"/>
      <c r="AO104" s="1" t="s">
        <v>6</v>
      </c>
      <c r="AP104" s="1">
        <f t="shared" si="17"/>
        <v>1743</v>
      </c>
      <c r="AQ104" s="7">
        <v>6444518.847020772</v>
      </c>
      <c r="AR104" s="7">
        <v>8939393.93939394</v>
      </c>
      <c r="AS104" s="3">
        <f t="shared" si="9"/>
        <v>0.7209122778023237</v>
      </c>
      <c r="AT104" s="9">
        <v>0.0874094167252284</v>
      </c>
      <c r="AU104" s="7">
        <v>908.5416666666665</v>
      </c>
    </row>
    <row r="105" spans="1:47" s="2" customFormat="1" ht="15.75">
      <c r="A105" s="1" t="s">
        <v>38</v>
      </c>
      <c r="B105" s="1">
        <f t="shared" si="12"/>
        <v>1744</v>
      </c>
      <c r="C105" s="5"/>
      <c r="G105" s="7">
        <v>1075.5</v>
      </c>
      <c r="I105" s="1" t="s">
        <v>19</v>
      </c>
      <c r="J105" s="1">
        <f t="shared" si="13"/>
        <v>1744</v>
      </c>
      <c r="K105" s="7">
        <v>43255127.61020882</v>
      </c>
      <c r="L105" s="7">
        <v>7182217.066666667</v>
      </c>
      <c r="M105" s="3">
        <f t="shared" si="10"/>
        <v>6.022531372792931</v>
      </c>
      <c r="N105" s="9">
        <v>0.1525601342634627</v>
      </c>
      <c r="O105" s="7">
        <v>1417.2</v>
      </c>
      <c r="Q105" s="1" t="s">
        <v>3</v>
      </c>
      <c r="R105" s="1">
        <f t="shared" si="14"/>
        <v>1744</v>
      </c>
      <c r="S105" s="7">
        <v>106185483.87096776</v>
      </c>
      <c r="T105" s="7">
        <v>24600000</v>
      </c>
      <c r="U105" s="3">
        <f t="shared" si="11"/>
        <v>4.316483084185681</v>
      </c>
      <c r="V105" s="9">
        <v>0.07905528455284552</v>
      </c>
      <c r="W105" s="7">
        <v>992.5</v>
      </c>
      <c r="Y105" s="1" t="s">
        <v>4</v>
      </c>
      <c r="Z105" s="1">
        <f t="shared" si="15"/>
        <v>1744</v>
      </c>
      <c r="AA105" s="7">
        <v>21847940.594481874</v>
      </c>
      <c r="AB105" s="7">
        <v>1900000</v>
      </c>
      <c r="AC105" s="3">
        <f t="shared" si="18"/>
        <v>11.498916102358882</v>
      </c>
      <c r="AD105" s="9">
        <v>0.30898947368421054</v>
      </c>
      <c r="AE105" s="7">
        <v>2022.9333333333334</v>
      </c>
      <c r="AF105" s="1"/>
      <c r="AG105" s="1" t="s">
        <v>5</v>
      </c>
      <c r="AH105" s="1">
        <f t="shared" si="16"/>
        <v>1744</v>
      </c>
      <c r="AI105" s="7">
        <v>11532836.336193677</v>
      </c>
      <c r="AJ105" s="7">
        <v>3581422.8487937185</v>
      </c>
      <c r="AK105" s="3">
        <f t="shared" si="8"/>
        <v>3.2201828220530073</v>
      </c>
      <c r="AL105" s="9">
        <v>0.04213454545454545</v>
      </c>
      <c r="AM105" s="7">
        <v>971.1783333333332</v>
      </c>
      <c r="AN105" s="1"/>
      <c r="AO105" s="1" t="s">
        <v>6</v>
      </c>
      <c r="AP105" s="1">
        <f t="shared" si="17"/>
        <v>1744</v>
      </c>
      <c r="AQ105" s="7">
        <v>6313349.219095309</v>
      </c>
      <c r="AR105" s="7">
        <v>8990909.09090909</v>
      </c>
      <c r="AS105" s="3">
        <f t="shared" si="9"/>
        <v>0.7021925319519556</v>
      </c>
      <c r="AT105" s="9">
        <v>0.0872289611752361</v>
      </c>
      <c r="AU105" s="7">
        <v>909.8333333333333</v>
      </c>
    </row>
    <row r="106" spans="1:47" s="2" customFormat="1" ht="15.75">
      <c r="A106" s="1" t="s">
        <v>38</v>
      </c>
      <c r="B106" s="1">
        <f t="shared" si="12"/>
        <v>1745</v>
      </c>
      <c r="C106" s="5"/>
      <c r="G106" s="7">
        <v>1077.375</v>
      </c>
      <c r="I106" s="1" t="s">
        <v>19</v>
      </c>
      <c r="J106" s="1">
        <f t="shared" si="13"/>
        <v>1745</v>
      </c>
      <c r="K106" s="7">
        <v>42600943.39622642</v>
      </c>
      <c r="L106" s="7">
        <v>7242044.533333333</v>
      </c>
      <c r="M106" s="3">
        <f t="shared" si="10"/>
        <v>5.8824470355222</v>
      </c>
      <c r="N106" s="9">
        <v>0.15231886450334634</v>
      </c>
      <c r="O106" s="7">
        <v>1421</v>
      </c>
      <c r="Q106" s="1" t="s">
        <v>3</v>
      </c>
      <c r="R106" s="1">
        <f t="shared" si="14"/>
        <v>1745</v>
      </c>
      <c r="S106" s="7">
        <v>114712258.06451614</v>
      </c>
      <c r="T106" s="7">
        <v>24600000</v>
      </c>
      <c r="U106" s="3">
        <f t="shared" si="11"/>
        <v>4.663099921321795</v>
      </c>
      <c r="V106" s="9">
        <v>0.07923983739837398</v>
      </c>
      <c r="W106" s="7">
        <v>994.375</v>
      </c>
      <c r="Y106" s="1" t="s">
        <v>4</v>
      </c>
      <c r="Z106" s="1">
        <f t="shared" si="15"/>
        <v>1745</v>
      </c>
      <c r="AA106" s="7">
        <v>21106345.846058328</v>
      </c>
      <c r="AB106" s="7">
        <v>1900000</v>
      </c>
      <c r="AC106" s="3">
        <f t="shared" si="18"/>
        <v>11.108603076872804</v>
      </c>
      <c r="AD106" s="9">
        <v>0.30836842105263157</v>
      </c>
      <c r="AE106" s="7">
        <v>2020.5</v>
      </c>
      <c r="AF106" s="1"/>
      <c r="AG106" s="1" t="s">
        <v>5</v>
      </c>
      <c r="AH106" s="1">
        <f t="shared" si="16"/>
        <v>1745</v>
      </c>
      <c r="AI106" s="7">
        <v>11929252.83042056</v>
      </c>
      <c r="AJ106" s="7">
        <v>3608982.698065339</v>
      </c>
      <c r="AK106" s="3">
        <f t="shared" si="8"/>
        <v>3.305433643895121</v>
      </c>
      <c r="AL106" s="9">
        <v>0.04211525423728814</v>
      </c>
      <c r="AM106" s="7">
        <v>972.5687499999999</v>
      </c>
      <c r="AN106" s="1"/>
      <c r="AO106" s="1" t="s">
        <v>6</v>
      </c>
      <c r="AP106" s="1">
        <f t="shared" si="17"/>
        <v>1745</v>
      </c>
      <c r="AQ106" s="7">
        <v>6717192.223169142</v>
      </c>
      <c r="AR106" s="7">
        <v>9042424.242424242</v>
      </c>
      <c r="AS106" s="3">
        <f t="shared" si="9"/>
        <v>0.7428530273611987</v>
      </c>
      <c r="AT106" s="9">
        <v>0.08705013927576602</v>
      </c>
      <c r="AU106" s="7">
        <v>911.125</v>
      </c>
    </row>
    <row r="107" spans="1:47" s="2" customFormat="1" ht="15.75">
      <c r="A107" s="1" t="s">
        <v>38</v>
      </c>
      <c r="B107" s="1">
        <f t="shared" si="12"/>
        <v>1746</v>
      </c>
      <c r="C107" s="5"/>
      <c r="G107" s="7">
        <v>1079.25</v>
      </c>
      <c r="I107" s="1" t="s">
        <v>19</v>
      </c>
      <c r="J107" s="1">
        <f t="shared" si="13"/>
        <v>1746</v>
      </c>
      <c r="K107" s="7">
        <v>41684505.88235294</v>
      </c>
      <c r="L107" s="7">
        <v>7278872</v>
      </c>
      <c r="M107" s="3">
        <f t="shared" si="10"/>
        <v>5.726781001555315</v>
      </c>
      <c r="N107" s="9">
        <v>0.15256210028147218</v>
      </c>
      <c r="O107" s="7">
        <v>1424.8</v>
      </c>
      <c r="Q107" s="1" t="s">
        <v>3</v>
      </c>
      <c r="R107" s="1">
        <f t="shared" si="14"/>
        <v>1746</v>
      </c>
      <c r="S107" s="7">
        <v>106951935.48387098</v>
      </c>
      <c r="T107" s="7">
        <v>24580000</v>
      </c>
      <c r="U107" s="3">
        <f t="shared" si="11"/>
        <v>4.351177196251871</v>
      </c>
      <c r="V107" s="9">
        <v>0.07948901545972335</v>
      </c>
      <c r="W107" s="7">
        <v>996.25</v>
      </c>
      <c r="Y107" s="1" t="s">
        <v>4</v>
      </c>
      <c r="Z107" s="1">
        <f t="shared" si="15"/>
        <v>1746</v>
      </c>
      <c r="AA107" s="7">
        <v>23820620.070085537</v>
      </c>
      <c r="AB107" s="7">
        <v>1900000</v>
      </c>
      <c r="AC107" s="3">
        <f t="shared" si="18"/>
        <v>12.537168457939757</v>
      </c>
      <c r="AD107" s="9">
        <v>0.30774736842105266</v>
      </c>
      <c r="AE107" s="7">
        <v>2018.0666666666666</v>
      </c>
      <c r="AF107" s="1"/>
      <c r="AG107" s="1" t="s">
        <v>5</v>
      </c>
      <c r="AH107" s="1">
        <f t="shared" si="16"/>
        <v>1746</v>
      </c>
      <c r="AI107" s="7">
        <v>11474484.284018505</v>
      </c>
      <c r="AJ107" s="7">
        <v>3636755.4639305426</v>
      </c>
      <c r="AK107" s="3">
        <f t="shared" si="8"/>
        <v>3.155143203281829</v>
      </c>
      <c r="AL107" s="9">
        <v>0.0420961797752809</v>
      </c>
      <c r="AM107" s="7">
        <v>973.9591666666668</v>
      </c>
      <c r="AN107" s="1"/>
      <c r="AO107" s="1" t="s">
        <v>6</v>
      </c>
      <c r="AP107" s="1">
        <f t="shared" si="17"/>
        <v>1746</v>
      </c>
      <c r="AQ107" s="7">
        <v>7181794.708107996</v>
      </c>
      <c r="AR107" s="7">
        <v>9093939.393939395</v>
      </c>
      <c r="AS107" s="3">
        <f t="shared" si="9"/>
        <v>0.7897341731674903</v>
      </c>
      <c r="AT107" s="9">
        <v>0.08687292894280763</v>
      </c>
      <c r="AU107" s="7">
        <v>912.4166666666667</v>
      </c>
    </row>
    <row r="108" spans="1:47" s="2" customFormat="1" ht="15.75">
      <c r="A108" s="1" t="s">
        <v>38</v>
      </c>
      <c r="B108" s="1">
        <f t="shared" si="12"/>
        <v>1747</v>
      </c>
      <c r="C108" s="5"/>
      <c r="G108" s="7">
        <v>1081.125</v>
      </c>
      <c r="I108" s="1" t="s">
        <v>19</v>
      </c>
      <c r="J108" s="1">
        <f t="shared" si="13"/>
        <v>1747</v>
      </c>
      <c r="K108" s="7">
        <v>46162421.05263157</v>
      </c>
      <c r="L108" s="7">
        <v>7306699.466666667</v>
      </c>
      <c r="M108" s="3">
        <f t="shared" si="10"/>
        <v>6.317821235596949</v>
      </c>
      <c r="N108" s="9">
        <v>0.15299110153629603</v>
      </c>
      <c r="O108" s="7">
        <v>1428.6</v>
      </c>
      <c r="Q108" s="1" t="s">
        <v>3</v>
      </c>
      <c r="R108" s="1">
        <f t="shared" si="14"/>
        <v>1747</v>
      </c>
      <c r="S108" s="7">
        <v>118320967.74193549</v>
      </c>
      <c r="T108" s="7">
        <v>24560000</v>
      </c>
      <c r="U108" s="3">
        <f t="shared" si="11"/>
        <v>4.8176289797205</v>
      </c>
      <c r="V108" s="9">
        <v>0.07973859934853421</v>
      </c>
      <c r="W108" s="7">
        <v>998.125</v>
      </c>
      <c r="Y108" s="1" t="s">
        <v>4</v>
      </c>
      <c r="Z108" s="1">
        <f t="shared" si="15"/>
        <v>1747</v>
      </c>
      <c r="AA108" s="7">
        <v>28872428.49838149</v>
      </c>
      <c r="AB108" s="7">
        <v>1900000</v>
      </c>
      <c r="AC108" s="3">
        <f t="shared" si="18"/>
        <v>15.196014999148154</v>
      </c>
      <c r="AD108" s="9">
        <v>0.3071263157894737</v>
      </c>
      <c r="AE108" s="7">
        <v>2015.6333333333337</v>
      </c>
      <c r="AF108" s="1"/>
      <c r="AG108" s="1" t="s">
        <v>5</v>
      </c>
      <c r="AH108" s="1">
        <f t="shared" si="16"/>
        <v>1747</v>
      </c>
      <c r="AI108" s="7">
        <v>11395249.963892529</v>
      </c>
      <c r="AJ108" s="7">
        <v>3664741.1100425133</v>
      </c>
      <c r="AK108" s="3">
        <f t="shared" si="8"/>
        <v>3.1094283666221476</v>
      </c>
      <c r="AL108" s="9">
        <v>0.04207731843575419</v>
      </c>
      <c r="AM108" s="7">
        <v>975.3495833333334</v>
      </c>
      <c r="AN108" s="1"/>
      <c r="AO108" s="1" t="s">
        <v>6</v>
      </c>
      <c r="AP108" s="1">
        <f t="shared" si="17"/>
        <v>1747</v>
      </c>
      <c r="AQ108" s="7">
        <v>6829707.9002327155</v>
      </c>
      <c r="AR108" s="7">
        <v>9145454.545454547</v>
      </c>
      <c r="AS108" s="3">
        <f t="shared" si="9"/>
        <v>0.7467871461487063</v>
      </c>
      <c r="AT108" s="9">
        <v>0.08669730848861283</v>
      </c>
      <c r="AU108" s="7">
        <v>913.7083333333335</v>
      </c>
    </row>
    <row r="109" spans="1:47" s="2" customFormat="1" ht="15.75">
      <c r="A109" s="1" t="s">
        <v>38</v>
      </c>
      <c r="B109" s="1">
        <f t="shared" si="12"/>
        <v>1748</v>
      </c>
      <c r="C109" s="5"/>
      <c r="G109" s="7">
        <v>1083</v>
      </c>
      <c r="I109" s="1" t="s">
        <v>19</v>
      </c>
      <c r="J109" s="1">
        <f t="shared" si="13"/>
        <v>1748</v>
      </c>
      <c r="K109" s="7">
        <v>47897594.46139404</v>
      </c>
      <c r="L109" s="7">
        <v>7322526.933333333</v>
      </c>
      <c r="M109" s="3">
        <f t="shared" si="10"/>
        <v>6.541129161759229</v>
      </c>
      <c r="N109" s="9">
        <v>0.15366826373525846</v>
      </c>
      <c r="O109" s="7">
        <v>1432.4</v>
      </c>
      <c r="Q109" s="1" t="s">
        <v>3</v>
      </c>
      <c r="R109" s="1">
        <f t="shared" si="14"/>
        <v>1748</v>
      </c>
      <c r="S109" s="7">
        <v>121035483.87096776</v>
      </c>
      <c r="T109" s="7">
        <v>24540000</v>
      </c>
      <c r="U109" s="3">
        <f t="shared" si="11"/>
        <v>4.932171306885402</v>
      </c>
      <c r="V109" s="9">
        <v>0.07998859005704971</v>
      </c>
      <c r="W109" s="7">
        <v>1000</v>
      </c>
      <c r="Y109" s="1" t="s">
        <v>4</v>
      </c>
      <c r="Z109" s="1">
        <f t="shared" si="15"/>
        <v>1748</v>
      </c>
      <c r="AA109" s="7">
        <v>29052043.880424462</v>
      </c>
      <c r="AB109" s="7">
        <v>1900000</v>
      </c>
      <c r="AC109" s="3">
        <f t="shared" si="18"/>
        <v>15.290549410749717</v>
      </c>
      <c r="AD109" s="9">
        <v>0.3065052631578947</v>
      </c>
      <c r="AE109" s="7">
        <v>2013.2</v>
      </c>
      <c r="AF109" s="1"/>
      <c r="AG109" s="1" t="s">
        <v>5</v>
      </c>
      <c r="AH109" s="1">
        <f t="shared" si="16"/>
        <v>1748</v>
      </c>
      <c r="AI109" s="7">
        <v>11521222.027617471</v>
      </c>
      <c r="AJ109" s="7">
        <v>3692942.962287568</v>
      </c>
      <c r="AK109" s="3">
        <f t="shared" si="8"/>
        <v>3.1197941980887594</v>
      </c>
      <c r="AL109" s="9">
        <v>0.04205866666666666</v>
      </c>
      <c r="AM109" s="7">
        <v>976.74</v>
      </c>
      <c r="AN109" s="1"/>
      <c r="AO109" s="1" t="s">
        <v>6</v>
      </c>
      <c r="AP109" s="1">
        <f t="shared" si="17"/>
        <v>1748</v>
      </c>
      <c r="AQ109" s="7">
        <v>7013148.175035309</v>
      </c>
      <c r="AR109" s="7">
        <v>9196969.696969697</v>
      </c>
      <c r="AS109" s="3">
        <f t="shared" si="9"/>
        <v>0.7625498839412362</v>
      </c>
      <c r="AT109" s="9">
        <v>0.08652325661284782</v>
      </c>
      <c r="AU109" s="7">
        <v>915</v>
      </c>
    </row>
    <row r="110" spans="1:47" s="2" customFormat="1" ht="15.75">
      <c r="A110" s="1" t="s">
        <v>38</v>
      </c>
      <c r="B110" s="1">
        <f t="shared" si="12"/>
        <v>1749</v>
      </c>
      <c r="C110" s="5"/>
      <c r="G110" s="7">
        <v>1084.875</v>
      </c>
      <c r="I110" s="1" t="s">
        <v>19</v>
      </c>
      <c r="J110" s="1">
        <f t="shared" si="13"/>
        <v>1749</v>
      </c>
      <c r="K110" s="7">
        <v>50012923.72881356</v>
      </c>
      <c r="L110" s="7">
        <v>7361354.4</v>
      </c>
      <c r="M110" s="3">
        <f t="shared" si="10"/>
        <v>6.793983961540223</v>
      </c>
      <c r="N110" s="9">
        <v>0.15386027332144203</v>
      </c>
      <c r="O110" s="7">
        <v>1436.2</v>
      </c>
      <c r="Q110" s="1" t="s">
        <v>3</v>
      </c>
      <c r="R110" s="1">
        <f t="shared" si="14"/>
        <v>1749</v>
      </c>
      <c r="S110" s="7">
        <v>119374838.70967743</v>
      </c>
      <c r="T110" s="7">
        <v>24520000</v>
      </c>
      <c r="U110" s="3">
        <f t="shared" si="11"/>
        <v>4.8684681366100095</v>
      </c>
      <c r="V110" s="9">
        <v>0.0802389885807504</v>
      </c>
      <c r="W110" s="7">
        <v>1001.875</v>
      </c>
      <c r="Y110" s="1" t="s">
        <v>4</v>
      </c>
      <c r="Z110" s="1">
        <f t="shared" si="15"/>
        <v>1749</v>
      </c>
      <c r="AA110" s="7">
        <v>20811317.84574656</v>
      </c>
      <c r="AB110" s="7">
        <v>1900000</v>
      </c>
      <c r="AC110" s="3">
        <f t="shared" si="18"/>
        <v>10.953325181971874</v>
      </c>
      <c r="AD110" s="9">
        <v>0.3058842105263158</v>
      </c>
      <c r="AE110" s="7">
        <v>2010.7666666666667</v>
      </c>
      <c r="AF110" s="1"/>
      <c r="AG110" s="1" t="s">
        <v>5</v>
      </c>
      <c r="AH110" s="1">
        <f t="shared" si="16"/>
        <v>1749</v>
      </c>
      <c r="AI110" s="7">
        <v>11781488.653020268</v>
      </c>
      <c r="AJ110" s="7">
        <v>3721360.983757336</v>
      </c>
      <c r="AK110" s="3">
        <f t="shared" si="8"/>
        <v>3.165908576040609</v>
      </c>
      <c r="AL110" s="9">
        <v>0.04204022099447514</v>
      </c>
      <c r="AM110" s="7">
        <v>978.1304166666666</v>
      </c>
      <c r="AN110" s="1"/>
      <c r="AO110" s="1" t="s">
        <v>6</v>
      </c>
      <c r="AP110" s="1">
        <f t="shared" si="17"/>
        <v>1749</v>
      </c>
      <c r="AQ110" s="7">
        <v>7160421.161767167</v>
      </c>
      <c r="AR110" s="7">
        <v>9248484.848484848</v>
      </c>
      <c r="AS110" s="3">
        <f t="shared" si="9"/>
        <v>0.7742264034676164</v>
      </c>
      <c r="AT110" s="9">
        <v>0.08635075239398085</v>
      </c>
      <c r="AU110" s="7">
        <v>916.2916666666666</v>
      </c>
    </row>
    <row r="111" spans="1:47" ht="15">
      <c r="A111" s="1" t="s">
        <v>38</v>
      </c>
      <c r="B111" s="1">
        <f t="shared" si="12"/>
        <v>1750</v>
      </c>
      <c r="G111" s="7">
        <v>1086.75</v>
      </c>
      <c r="I111" s="1" t="s">
        <v>19</v>
      </c>
      <c r="J111" s="1">
        <v>1750</v>
      </c>
      <c r="K111" s="7">
        <v>49739062.5</v>
      </c>
      <c r="L111" s="7">
        <v>7402181.866666667</v>
      </c>
      <c r="M111" s="3">
        <f t="shared" si="10"/>
        <v>6.719513705004167</v>
      </c>
      <c r="N111" s="9">
        <v>0.1540086450906619</v>
      </c>
      <c r="O111" s="7">
        <v>1440</v>
      </c>
      <c r="Q111" s="1" t="s">
        <v>3</v>
      </c>
      <c r="R111" s="1">
        <v>1750</v>
      </c>
      <c r="S111" s="7">
        <v>91750645.16129033</v>
      </c>
      <c r="T111" s="7">
        <v>24500000</v>
      </c>
      <c r="U111" s="3">
        <f t="shared" si="11"/>
        <v>3.7449242922975645</v>
      </c>
      <c r="V111" s="9">
        <v>0.08048979591836734</v>
      </c>
      <c r="W111" s="7">
        <v>1003.75</v>
      </c>
      <c r="Y111" s="1" t="s">
        <v>4</v>
      </c>
      <c r="Z111" s="1">
        <v>1750</v>
      </c>
      <c r="AA111" s="7">
        <v>24733361.795673933</v>
      </c>
      <c r="AB111" s="7">
        <v>1900000</v>
      </c>
      <c r="AC111" s="3">
        <f t="shared" si="18"/>
        <v>13.017558839828386</v>
      </c>
      <c r="AD111" s="9">
        <v>0.30526315789473685</v>
      </c>
      <c r="AE111" s="7">
        <v>2008.333333333333</v>
      </c>
      <c r="AG111" s="1" t="s">
        <v>5</v>
      </c>
      <c r="AH111" s="1">
        <v>1750</v>
      </c>
      <c r="AI111" s="7">
        <v>12320575.61475601</v>
      </c>
      <c r="AJ111" s="7">
        <v>3749997.688253758</v>
      </c>
      <c r="AK111" s="3">
        <f t="shared" si="8"/>
        <v>3.2854888559926736</v>
      </c>
      <c r="AL111" s="9">
        <v>0.042021978021978025</v>
      </c>
      <c r="AM111" s="7">
        <v>979.5208333333333</v>
      </c>
      <c r="AO111" s="1" t="s">
        <v>6</v>
      </c>
      <c r="AP111" s="1">
        <v>1750</v>
      </c>
      <c r="AQ111" s="7">
        <v>7204378.495918801</v>
      </c>
      <c r="AR111" s="7">
        <v>9300000</v>
      </c>
      <c r="AS111" s="3">
        <f t="shared" si="9"/>
        <v>0.7746643543998711</v>
      </c>
      <c r="AT111" s="9">
        <v>0.08617977528089887</v>
      </c>
      <c r="AU111" s="7">
        <v>917.5833333333333</v>
      </c>
    </row>
    <row r="112" spans="1:47" ht="15">
      <c r="A112" s="1" t="s">
        <v>38</v>
      </c>
      <c r="B112" s="1">
        <f t="shared" si="12"/>
        <v>1751</v>
      </c>
      <c r="G112" s="7">
        <v>1088.625</v>
      </c>
      <c r="I112" s="1" t="s">
        <v>19</v>
      </c>
      <c r="J112" s="1">
        <f>J111+1</f>
        <v>1751</v>
      </c>
      <c r="K112" s="7">
        <v>47341164.705882356</v>
      </c>
      <c r="L112" s="7">
        <v>7440009.333333334</v>
      </c>
      <c r="M112" s="3">
        <f t="shared" si="10"/>
        <v>6.363051789972981</v>
      </c>
      <c r="N112" s="9">
        <v>0.1559299119158811</v>
      </c>
      <c r="O112" s="7">
        <v>1443.8</v>
      </c>
      <c r="Q112" s="1" t="s">
        <v>3</v>
      </c>
      <c r="R112" s="1">
        <v>1751</v>
      </c>
      <c r="S112" s="7">
        <v>74824838.70967743</v>
      </c>
      <c r="T112" s="7">
        <v>24600000</v>
      </c>
      <c r="U112" s="3">
        <f t="shared" si="11"/>
        <v>3.041660110149489</v>
      </c>
      <c r="V112" s="9">
        <v>0.08049593495934959</v>
      </c>
      <c r="W112" s="7">
        <v>1005.625</v>
      </c>
      <c r="Y112" s="1" t="s">
        <v>4</v>
      </c>
      <c r="Z112" s="1">
        <v>1751</v>
      </c>
      <c r="AA112" s="7">
        <v>25214419.762759164</v>
      </c>
      <c r="AB112" s="7">
        <v>1900000</v>
      </c>
      <c r="AC112" s="3">
        <f t="shared" si="18"/>
        <v>13.270747243557455</v>
      </c>
      <c r="AD112" s="9">
        <v>0.3055157894736842</v>
      </c>
      <c r="AE112" s="7">
        <v>2005.9</v>
      </c>
      <c r="AG112" s="1" t="s">
        <v>5</v>
      </c>
      <c r="AH112" s="1">
        <v>1751</v>
      </c>
      <c r="AI112" s="7">
        <v>12352089.795628909</v>
      </c>
      <c r="AJ112" s="7">
        <v>3761540.134749361</v>
      </c>
      <c r="AK112" s="3">
        <f t="shared" si="8"/>
        <v>3.283785192538416</v>
      </c>
      <c r="AL112" s="9">
        <v>0.04213945355191257</v>
      </c>
      <c r="AM112" s="7">
        <v>980.9112499999999</v>
      </c>
      <c r="AO112" s="1" t="s">
        <v>6</v>
      </c>
      <c r="AP112" s="1">
        <v>1751</v>
      </c>
      <c r="AQ112" s="7">
        <v>7283364.753617849</v>
      </c>
      <c r="AR112" s="7">
        <v>8914444.444444444</v>
      </c>
      <c r="AS112" s="3">
        <f t="shared" si="9"/>
        <v>0.8170295747545886</v>
      </c>
      <c r="AT112" s="9">
        <v>0.08693306743113549</v>
      </c>
      <c r="AU112" s="7">
        <v>918.875</v>
      </c>
    </row>
    <row r="113" spans="1:47" ht="15">
      <c r="A113" s="1" t="s">
        <v>38</v>
      </c>
      <c r="B113" s="1">
        <f t="shared" si="12"/>
        <v>1752</v>
      </c>
      <c r="G113" s="7">
        <v>1090.5</v>
      </c>
      <c r="I113" s="1" t="s">
        <v>19</v>
      </c>
      <c r="J113" s="1">
        <f aca="true" t="shared" si="19" ref="J113:J176">J112+1</f>
        <v>1752</v>
      </c>
      <c r="K113" s="7">
        <v>46575000</v>
      </c>
      <c r="L113" s="7">
        <v>7486106.4</v>
      </c>
      <c r="M113" s="3">
        <f t="shared" si="10"/>
        <v>6.221525251097152</v>
      </c>
      <c r="N113" s="9">
        <v>0.1576573904960795</v>
      </c>
      <c r="O113" s="7">
        <v>1447.6</v>
      </c>
      <c r="Q113" s="1" t="s">
        <v>3</v>
      </c>
      <c r="R113" s="1">
        <v>1752</v>
      </c>
      <c r="S113" s="7">
        <v>74633225.80645162</v>
      </c>
      <c r="T113" s="7">
        <v>24700000</v>
      </c>
      <c r="U113" s="3">
        <f t="shared" si="11"/>
        <v>3.021588089330025</v>
      </c>
      <c r="V113" s="9">
        <v>0.08050202429149797</v>
      </c>
      <c r="W113" s="7">
        <v>1007.5</v>
      </c>
      <c r="Y113" s="1" t="s">
        <v>4</v>
      </c>
      <c r="Z113" s="1">
        <v>1752</v>
      </c>
      <c r="AA113" s="7">
        <v>25846698.848074075</v>
      </c>
      <c r="AB113" s="7">
        <v>1908000</v>
      </c>
      <c r="AC113" s="3">
        <f aca="true" t="shared" si="20" ref="AC113:AC144">AA113/AB113</f>
        <v>13.546487865866915</v>
      </c>
      <c r="AD113" s="9">
        <v>0.30448637316561844</v>
      </c>
      <c r="AE113" s="7">
        <v>2003.4666666666667</v>
      </c>
      <c r="AG113" s="1" t="s">
        <v>5</v>
      </c>
      <c r="AH113" s="1">
        <v>1752</v>
      </c>
      <c r="AI113" s="7">
        <v>12255708.419413792</v>
      </c>
      <c r="AJ113" s="7">
        <v>3773118.1087524923</v>
      </c>
      <c r="AK113" s="3">
        <f aca="true" t="shared" si="21" ref="AK113:AK176">AI113/AJ113</f>
        <v>3.248164532932128</v>
      </c>
      <c r="AL113" s="9">
        <v>0.04225565217391304</v>
      </c>
      <c r="AM113" s="7">
        <v>982.3016666666666</v>
      </c>
      <c r="AO113" s="1" t="s">
        <v>6</v>
      </c>
      <c r="AP113" s="1">
        <v>1752</v>
      </c>
      <c r="AQ113" s="7">
        <v>7203583.412362143</v>
      </c>
      <c r="AR113" s="7">
        <v>8928888.888888888</v>
      </c>
      <c r="AS113" s="3">
        <f t="shared" si="9"/>
        <v>0.8067726569345358</v>
      </c>
      <c r="AT113" s="9">
        <v>0.08768392234942758</v>
      </c>
      <c r="AU113" s="7">
        <v>920.1666666666667</v>
      </c>
    </row>
    <row r="114" spans="1:47" ht="15">
      <c r="A114" s="1" t="s">
        <v>38</v>
      </c>
      <c r="B114" s="1">
        <f t="shared" si="12"/>
        <v>1753</v>
      </c>
      <c r="G114" s="7">
        <v>1092.375</v>
      </c>
      <c r="I114" s="1" t="s">
        <v>19</v>
      </c>
      <c r="J114" s="1">
        <f t="shared" si="19"/>
        <v>1753</v>
      </c>
      <c r="K114" s="7">
        <v>48673912.02620496</v>
      </c>
      <c r="L114" s="7">
        <v>7538203.466666667</v>
      </c>
      <c r="M114" s="3">
        <f t="shared" si="10"/>
        <v>6.45696447985745</v>
      </c>
      <c r="N114" s="9">
        <v>0.15923687988894117</v>
      </c>
      <c r="O114" s="7">
        <v>1451.4</v>
      </c>
      <c r="Q114" s="1" t="s">
        <v>3</v>
      </c>
      <c r="R114" s="1">
        <v>1753</v>
      </c>
      <c r="S114" s="7">
        <v>74250000.00000001</v>
      </c>
      <c r="T114" s="7">
        <v>24800000</v>
      </c>
      <c r="U114" s="3">
        <f t="shared" si="11"/>
        <v>2.9939516129032264</v>
      </c>
      <c r="V114" s="9">
        <v>0.08050806451612903</v>
      </c>
      <c r="W114" s="7">
        <v>1009.375</v>
      </c>
      <c r="Y114" s="1" t="s">
        <v>4</v>
      </c>
      <c r="Z114" s="1">
        <v>1753</v>
      </c>
      <c r="AA114" s="7">
        <v>25821481.234357707</v>
      </c>
      <c r="AB114" s="7">
        <v>1912000</v>
      </c>
      <c r="AC114" s="3">
        <f t="shared" si="20"/>
        <v>13.50495880458039</v>
      </c>
      <c r="AD114" s="9">
        <v>0.3041004184100418</v>
      </c>
      <c r="AE114" s="7">
        <v>2001.0333333333333</v>
      </c>
      <c r="AG114" s="1" t="s">
        <v>5</v>
      </c>
      <c r="AH114" s="1">
        <v>1753</v>
      </c>
      <c r="AI114" s="7">
        <v>12265371.84843879</v>
      </c>
      <c r="AJ114" s="7">
        <v>3784731.7196163824</v>
      </c>
      <c r="AK114" s="3">
        <f t="shared" si="21"/>
        <v>3.2407506679712554</v>
      </c>
      <c r="AL114" s="9">
        <v>0.04237059459459459</v>
      </c>
      <c r="AM114" s="7">
        <v>983.6920833333334</v>
      </c>
      <c r="AO114" s="1" t="s">
        <v>6</v>
      </c>
      <c r="AP114" s="1">
        <v>1753</v>
      </c>
      <c r="AQ114" s="7">
        <v>7204837.357937148</v>
      </c>
      <c r="AR114" s="7">
        <v>8943333.333333334</v>
      </c>
      <c r="AS114" s="3">
        <f t="shared" si="9"/>
        <v>0.8056098424827224</v>
      </c>
      <c r="AT114" s="9">
        <v>0.08843235184494967</v>
      </c>
      <c r="AU114" s="7">
        <v>921.4583333333333</v>
      </c>
    </row>
    <row r="115" spans="1:47" ht="15">
      <c r="A115" s="1" t="s">
        <v>38</v>
      </c>
      <c r="B115" s="1">
        <f t="shared" si="12"/>
        <v>1754</v>
      </c>
      <c r="G115" s="7">
        <v>1094.25</v>
      </c>
      <c r="I115" s="1" t="s">
        <v>19</v>
      </c>
      <c r="J115" s="1">
        <f t="shared" si="19"/>
        <v>1754</v>
      </c>
      <c r="K115" s="7">
        <v>45507982.60051729</v>
      </c>
      <c r="L115" s="7">
        <v>7589300.533333333</v>
      </c>
      <c r="M115" s="3">
        <f t="shared" si="10"/>
        <v>5.996334234049565</v>
      </c>
      <c r="N115" s="9">
        <v>0.16081587422180357</v>
      </c>
      <c r="O115" s="7">
        <v>1455.2</v>
      </c>
      <c r="Q115" s="1" t="s">
        <v>3</v>
      </c>
      <c r="R115" s="1">
        <v>1754</v>
      </c>
      <c r="S115" s="7">
        <v>74345806.45161292</v>
      </c>
      <c r="T115" s="7">
        <v>24900000</v>
      </c>
      <c r="U115" s="3">
        <f t="shared" si="11"/>
        <v>2.9857753595025267</v>
      </c>
      <c r="V115" s="9">
        <v>0.0805140562248996</v>
      </c>
      <c r="W115" s="7">
        <v>1011.25</v>
      </c>
      <c r="Y115" s="1" t="s">
        <v>4</v>
      </c>
      <c r="Z115" s="1">
        <v>1754</v>
      </c>
      <c r="AA115" s="7">
        <v>25248527.54983258</v>
      </c>
      <c r="AB115" s="7">
        <v>1916000</v>
      </c>
      <c r="AC115" s="3">
        <f t="shared" si="20"/>
        <v>13.17772836630093</v>
      </c>
      <c r="AD115" s="9">
        <v>0.3037160751565762</v>
      </c>
      <c r="AE115" s="7">
        <v>1998.6</v>
      </c>
      <c r="AG115" s="1" t="s">
        <v>5</v>
      </c>
      <c r="AH115" s="1">
        <v>1754</v>
      </c>
      <c r="AI115" s="7">
        <v>12428252.296602208</v>
      </c>
      <c r="AJ115" s="7">
        <v>3796381.0770308464</v>
      </c>
      <c r="AK115" s="3">
        <f t="shared" si="21"/>
        <v>3.273710421695168</v>
      </c>
      <c r="AL115" s="9">
        <v>0.042484301075268814</v>
      </c>
      <c r="AM115" s="7">
        <v>985.0825</v>
      </c>
      <c r="AO115" s="1" t="s">
        <v>6</v>
      </c>
      <c r="AP115" s="1">
        <v>1754</v>
      </c>
      <c r="AQ115" s="7">
        <v>6647025.436576055</v>
      </c>
      <c r="AR115" s="7">
        <v>8957777.777777778</v>
      </c>
      <c r="AS115" s="3">
        <f t="shared" si="9"/>
        <v>0.7420395550630674</v>
      </c>
      <c r="AT115" s="9">
        <v>0.08917836765070702</v>
      </c>
      <c r="AU115" s="7">
        <v>922.75</v>
      </c>
    </row>
    <row r="116" spans="1:47" ht="15">
      <c r="A116" s="1" t="s">
        <v>38</v>
      </c>
      <c r="B116" s="1">
        <f t="shared" si="12"/>
        <v>1755</v>
      </c>
      <c r="G116" s="7">
        <v>1096.125</v>
      </c>
      <c r="I116" s="1" t="s">
        <v>19</v>
      </c>
      <c r="J116" s="1">
        <f t="shared" si="19"/>
        <v>1755</v>
      </c>
      <c r="K116" s="7">
        <v>46291433.27841846</v>
      </c>
      <c r="L116" s="7">
        <v>7639397.6</v>
      </c>
      <c r="M116" s="3">
        <f t="shared" si="10"/>
        <v>6.059565911115618</v>
      </c>
      <c r="N116" s="9">
        <v>0.1623950035013232</v>
      </c>
      <c r="O116" s="7">
        <v>1459</v>
      </c>
      <c r="Q116" s="1" t="s">
        <v>3</v>
      </c>
      <c r="R116" s="1">
        <v>1755</v>
      </c>
      <c r="S116" s="7">
        <v>95338064.51612906</v>
      </c>
      <c r="T116" s="7">
        <v>25000000</v>
      </c>
      <c r="U116" s="3">
        <f t="shared" si="11"/>
        <v>3.8135225806451625</v>
      </c>
      <c r="V116" s="9">
        <v>0.08052</v>
      </c>
      <c r="W116" s="7">
        <v>1013.125</v>
      </c>
      <c r="Y116" s="1" t="s">
        <v>4</v>
      </c>
      <c r="Z116" s="1">
        <v>1755</v>
      </c>
      <c r="AA116" s="7">
        <v>25023182.177945066</v>
      </c>
      <c r="AB116" s="7">
        <v>1920000</v>
      </c>
      <c r="AC116" s="3">
        <f t="shared" si="20"/>
        <v>13.03290738434639</v>
      </c>
      <c r="AD116" s="9">
        <v>0.30333333333333334</v>
      </c>
      <c r="AE116" s="7">
        <v>1996.166666666667</v>
      </c>
      <c r="AG116" s="1" t="s">
        <v>5</v>
      </c>
      <c r="AH116" s="1">
        <v>1755</v>
      </c>
      <c r="AI116" s="7">
        <v>12261173.477792915</v>
      </c>
      <c r="AJ116" s="7">
        <v>3808067.1678630933</v>
      </c>
      <c r="AK116" s="3">
        <f t="shared" si="21"/>
        <v>3.2197891836748522</v>
      </c>
      <c r="AL116" s="9">
        <v>0.042596791443850264</v>
      </c>
      <c r="AM116" s="7">
        <v>986.4729166666666</v>
      </c>
      <c r="AO116" s="1" t="s">
        <v>6</v>
      </c>
      <c r="AP116" s="1">
        <v>1755</v>
      </c>
      <c r="AQ116" s="7">
        <v>6092481.307205702</v>
      </c>
      <c r="AR116" s="7">
        <v>8972222.222222222</v>
      </c>
      <c r="AS116" s="3">
        <f t="shared" si="9"/>
        <v>0.6790381642706046</v>
      </c>
      <c r="AT116" s="9">
        <v>0.0899219814241486</v>
      </c>
      <c r="AU116" s="7">
        <v>924.0416666666667</v>
      </c>
    </row>
    <row r="117" spans="1:47" ht="15">
      <c r="A117" s="1" t="s">
        <v>38</v>
      </c>
      <c r="B117" s="1">
        <f t="shared" si="12"/>
        <v>1756</v>
      </c>
      <c r="G117" s="7">
        <v>1098</v>
      </c>
      <c r="I117" s="1" t="s">
        <v>19</v>
      </c>
      <c r="J117" s="1">
        <f t="shared" si="19"/>
        <v>1756</v>
      </c>
      <c r="K117" s="7">
        <v>46745140.03294893</v>
      </c>
      <c r="L117" s="7">
        <v>7700154.0869565215</v>
      </c>
      <c r="M117" s="3">
        <f t="shared" si="10"/>
        <v>6.070675924801513</v>
      </c>
      <c r="N117" s="9">
        <v>0.16372659374902176</v>
      </c>
      <c r="O117" s="7">
        <v>1462.8</v>
      </c>
      <c r="Q117" s="1" t="s">
        <v>3</v>
      </c>
      <c r="R117" s="1">
        <v>1756</v>
      </c>
      <c r="S117" s="7">
        <v>116330322.58064516</v>
      </c>
      <c r="T117" s="7">
        <v>25140000</v>
      </c>
      <c r="U117" s="3">
        <f t="shared" si="11"/>
        <v>4.627300023096466</v>
      </c>
      <c r="V117" s="9">
        <v>0.08039777247414479</v>
      </c>
      <c r="W117" s="7">
        <v>1015</v>
      </c>
      <c r="Y117" s="1" t="s">
        <v>4</v>
      </c>
      <c r="Z117" s="1">
        <v>1756</v>
      </c>
      <c r="AA117" s="7">
        <v>24557572.22013154</v>
      </c>
      <c r="AB117" s="7">
        <v>1924000</v>
      </c>
      <c r="AC117" s="3">
        <f t="shared" si="20"/>
        <v>12.763810925224293</v>
      </c>
      <c r="AD117" s="9">
        <v>0.30295218295218296</v>
      </c>
      <c r="AE117" s="7">
        <v>1993.7333333333333</v>
      </c>
      <c r="AG117" s="1" t="s">
        <v>5</v>
      </c>
      <c r="AH117" s="1">
        <v>1756</v>
      </c>
      <c r="AI117" s="7">
        <v>11959414.81570281</v>
      </c>
      <c r="AJ117" s="7">
        <v>3819788.351498593</v>
      </c>
      <c r="AK117" s="3">
        <f t="shared" si="21"/>
        <v>3.130910331984978</v>
      </c>
      <c r="AL117" s="9">
        <v>0.04270808510638298</v>
      </c>
      <c r="AM117" s="7">
        <v>987.8633333333332</v>
      </c>
      <c r="AO117" s="1" t="s">
        <v>6</v>
      </c>
      <c r="AP117" s="1">
        <v>1756</v>
      </c>
      <c r="AQ117" s="7">
        <v>6353431.90661695</v>
      </c>
      <c r="AR117" s="7">
        <v>8986666.666666668</v>
      </c>
      <c r="AS117" s="3">
        <f t="shared" si="9"/>
        <v>0.7069842626057437</v>
      </c>
      <c r="AT117" s="9">
        <v>0.09066320474777446</v>
      </c>
      <c r="AU117" s="7">
        <v>925.3333333333334</v>
      </c>
    </row>
    <row r="118" spans="1:47" ht="15">
      <c r="A118" s="1" t="s">
        <v>38</v>
      </c>
      <c r="B118" s="1">
        <f t="shared" si="12"/>
        <v>1757</v>
      </c>
      <c r="G118" s="7">
        <v>1099.875</v>
      </c>
      <c r="I118" s="1" t="s">
        <v>19</v>
      </c>
      <c r="J118" s="1">
        <f t="shared" si="19"/>
        <v>1757</v>
      </c>
      <c r="K118" s="7">
        <v>53145412.8440367</v>
      </c>
      <c r="L118" s="7">
        <v>7738910.573913043</v>
      </c>
      <c r="M118" s="3">
        <f t="shared" si="10"/>
        <v>6.8672989998338565</v>
      </c>
      <c r="N118" s="9">
        <v>0.16550649962509723</v>
      </c>
      <c r="O118" s="7">
        <v>1466.6</v>
      </c>
      <c r="Q118" s="1" t="s">
        <v>3</v>
      </c>
      <c r="R118" s="1">
        <v>1757</v>
      </c>
      <c r="S118" s="7">
        <v>137322580.6451613</v>
      </c>
      <c r="T118" s="7">
        <v>25280000</v>
      </c>
      <c r="U118" s="3">
        <f t="shared" si="11"/>
        <v>5.432064107799102</v>
      </c>
      <c r="V118" s="9">
        <v>0.08027689873417722</v>
      </c>
      <c r="W118" s="7">
        <v>1016.875</v>
      </c>
      <c r="Y118" s="1" t="s">
        <v>4</v>
      </c>
      <c r="Z118" s="1">
        <v>1757</v>
      </c>
      <c r="AA118" s="7">
        <v>25255010.471813567</v>
      </c>
      <c r="AB118" s="7">
        <v>1928000</v>
      </c>
      <c r="AC118" s="3">
        <f t="shared" si="20"/>
        <v>13.099071821480067</v>
      </c>
      <c r="AD118" s="9">
        <v>0.30257261410788383</v>
      </c>
      <c r="AE118" s="7">
        <v>1991.3</v>
      </c>
      <c r="AG118" s="1" t="s">
        <v>5</v>
      </c>
      <c r="AH118" s="1">
        <v>1757</v>
      </c>
      <c r="AI118" s="7">
        <v>12474796.301257566</v>
      </c>
      <c r="AJ118" s="7">
        <v>3831545.6127923266</v>
      </c>
      <c r="AK118" s="3">
        <f t="shared" si="21"/>
        <v>3.2558130743917393</v>
      </c>
      <c r="AL118" s="9">
        <v>0.04281820105820106</v>
      </c>
      <c r="AM118" s="7">
        <v>989.2537499999999</v>
      </c>
      <c r="AO118" s="1" t="s">
        <v>6</v>
      </c>
      <c r="AP118" s="1">
        <v>1757</v>
      </c>
      <c r="AQ118" s="7">
        <v>5387268.061668718</v>
      </c>
      <c r="AR118" s="7">
        <v>9001111.111111112</v>
      </c>
      <c r="AS118" s="3">
        <f t="shared" si="9"/>
        <v>0.5985114498829583</v>
      </c>
      <c r="AT118" s="9">
        <v>0.09140204912973707</v>
      </c>
      <c r="AU118" s="7">
        <v>926.625</v>
      </c>
    </row>
    <row r="119" spans="1:47" ht="15">
      <c r="A119" s="1" t="s">
        <v>38</v>
      </c>
      <c r="B119" s="1">
        <f t="shared" si="12"/>
        <v>1758</v>
      </c>
      <c r="G119" s="7">
        <v>1101.75</v>
      </c>
      <c r="I119" s="1" t="s">
        <v>19</v>
      </c>
      <c r="J119" s="1">
        <f t="shared" si="19"/>
        <v>1758</v>
      </c>
      <c r="K119" s="7">
        <v>52436941.34078212</v>
      </c>
      <c r="L119" s="7">
        <v>7767667.060869565</v>
      </c>
      <c r="M119" s="3">
        <f t="shared" si="10"/>
        <v>6.7506679843345365</v>
      </c>
      <c r="N119" s="9">
        <v>0.16748400643401956</v>
      </c>
      <c r="O119" s="7">
        <v>1470.4</v>
      </c>
      <c r="Q119" s="1" t="s">
        <v>3</v>
      </c>
      <c r="R119" s="1">
        <v>1758</v>
      </c>
      <c r="S119" s="7">
        <v>157186451.61290324</v>
      </c>
      <c r="T119" s="7">
        <v>25420000</v>
      </c>
      <c r="U119" s="3">
        <f t="shared" si="11"/>
        <v>6.183574020963936</v>
      </c>
      <c r="V119" s="9">
        <v>0.0801573564122738</v>
      </c>
      <c r="W119" s="7">
        <v>1018.75</v>
      </c>
      <c r="Y119" s="1" t="s">
        <v>4</v>
      </c>
      <c r="Z119" s="1">
        <v>1758</v>
      </c>
      <c r="AA119" s="7">
        <v>25760794.84671519</v>
      </c>
      <c r="AB119" s="7">
        <v>1932000</v>
      </c>
      <c r="AC119" s="3">
        <f t="shared" si="20"/>
        <v>13.333744744676599</v>
      </c>
      <c r="AD119" s="9">
        <v>0.30219461697722566</v>
      </c>
      <c r="AE119" s="7">
        <v>1988.8666666666663</v>
      </c>
      <c r="AG119" s="1" t="s">
        <v>5</v>
      </c>
      <c r="AH119" s="1">
        <v>1758</v>
      </c>
      <c r="AI119" s="7">
        <v>20388759.071488217</v>
      </c>
      <c r="AJ119" s="7">
        <v>3843339.0627908814</v>
      </c>
      <c r="AK119" s="3">
        <f t="shared" si="21"/>
        <v>5.30495975982996</v>
      </c>
      <c r="AL119" s="9">
        <v>0.04292715789473684</v>
      </c>
      <c r="AM119" s="7">
        <v>990.6441666666666</v>
      </c>
      <c r="AO119" s="1" t="s">
        <v>6</v>
      </c>
      <c r="AP119" s="1">
        <v>1758</v>
      </c>
      <c r="AQ119" s="7">
        <v>7404834.139691535</v>
      </c>
      <c r="AR119" s="7">
        <v>9015555.555555556</v>
      </c>
      <c r="AS119" s="3">
        <f t="shared" si="9"/>
        <v>0.8213397492879445</v>
      </c>
      <c r="AT119" s="9">
        <v>0.09213852600443677</v>
      </c>
      <c r="AU119" s="7">
        <v>927.9166666666666</v>
      </c>
    </row>
    <row r="120" spans="1:47" ht="15">
      <c r="A120" s="1" t="s">
        <v>38</v>
      </c>
      <c r="B120" s="1">
        <f t="shared" si="12"/>
        <v>1759</v>
      </c>
      <c r="G120" s="7">
        <v>1103.625</v>
      </c>
      <c r="I120" s="1" t="s">
        <v>19</v>
      </c>
      <c r="J120" s="1">
        <f t="shared" si="19"/>
        <v>1759</v>
      </c>
      <c r="K120" s="7">
        <v>53381262.98776264</v>
      </c>
      <c r="L120" s="7">
        <v>7802423.547826087</v>
      </c>
      <c r="M120" s="3">
        <f t="shared" si="10"/>
        <v>6.8416258948971995</v>
      </c>
      <c r="N120" s="9">
        <v>0.16931662218825325</v>
      </c>
      <c r="O120" s="7">
        <v>1474.2</v>
      </c>
      <c r="Q120" s="1" t="s">
        <v>3</v>
      </c>
      <c r="R120" s="1">
        <v>1759</v>
      </c>
      <c r="S120" s="7">
        <v>92133870.96774195</v>
      </c>
      <c r="T120" s="7">
        <v>25560000</v>
      </c>
      <c r="U120" s="3">
        <f t="shared" si="11"/>
        <v>3.6046115402089964</v>
      </c>
      <c r="V120" s="9">
        <v>0.08003912363067293</v>
      </c>
      <c r="W120" s="7">
        <v>1020.625</v>
      </c>
      <c r="Y120" s="1" t="s">
        <v>4</v>
      </c>
      <c r="Z120" s="1">
        <v>1759</v>
      </c>
      <c r="AA120" s="7">
        <v>25635500.240160786</v>
      </c>
      <c r="AB120" s="7">
        <v>1936000</v>
      </c>
      <c r="AC120" s="3">
        <f t="shared" si="20"/>
        <v>13.241477396777265</v>
      </c>
      <c r="AD120" s="9">
        <v>0.3018181818181818</v>
      </c>
      <c r="AE120" s="7">
        <v>1986.4333333333334</v>
      </c>
      <c r="AG120" s="1" t="s">
        <v>5</v>
      </c>
      <c r="AH120" s="1">
        <v>1759</v>
      </c>
      <c r="AI120" s="7">
        <v>19693403.344325088</v>
      </c>
      <c r="AJ120" s="7">
        <v>3855168.812882642</v>
      </c>
      <c r="AK120" s="3">
        <f t="shared" si="21"/>
        <v>5.108311542290065</v>
      </c>
      <c r="AL120" s="9">
        <v>0.043034973821989536</v>
      </c>
      <c r="AM120" s="7">
        <v>992.0345833333333</v>
      </c>
      <c r="AO120" s="1" t="s">
        <v>6</v>
      </c>
      <c r="AP120" s="1">
        <v>1759</v>
      </c>
      <c r="AQ120" s="7">
        <v>6618600.623805645</v>
      </c>
      <c r="AR120" s="7">
        <v>9030000</v>
      </c>
      <c r="AS120" s="3">
        <f t="shared" si="9"/>
        <v>0.732956879712696</v>
      </c>
      <c r="AT120" s="9">
        <v>0.09287264673311185</v>
      </c>
      <c r="AU120" s="7">
        <v>929.2083333333333</v>
      </c>
    </row>
    <row r="121" spans="1:47" ht="15">
      <c r="A121" s="1" t="s">
        <v>38</v>
      </c>
      <c r="B121" s="1">
        <f t="shared" si="12"/>
        <v>1760</v>
      </c>
      <c r="G121" s="7">
        <v>1105.5</v>
      </c>
      <c r="I121" s="1" t="s">
        <v>19</v>
      </c>
      <c r="J121" s="1">
        <f t="shared" si="19"/>
        <v>1760</v>
      </c>
      <c r="K121" s="7">
        <v>60744344.891784966</v>
      </c>
      <c r="L121" s="7">
        <v>7852180.034782608</v>
      </c>
      <c r="M121" s="3">
        <f t="shared" si="10"/>
        <v>7.735984735794039</v>
      </c>
      <c r="N121" s="9">
        <v>0.17080606838596663</v>
      </c>
      <c r="O121" s="7">
        <v>1478</v>
      </c>
      <c r="Q121" s="1" t="s">
        <v>3</v>
      </c>
      <c r="R121" s="1">
        <v>1760</v>
      </c>
      <c r="S121" s="7">
        <v>91510170.96774195</v>
      </c>
      <c r="T121" s="7">
        <v>25700000</v>
      </c>
      <c r="U121" s="3">
        <f t="shared" si="11"/>
        <v>3.5607070415463795</v>
      </c>
      <c r="V121" s="9">
        <v>0.07992217898832685</v>
      </c>
      <c r="W121" s="7">
        <v>1022.5</v>
      </c>
      <c r="Y121" s="1" t="s">
        <v>4</v>
      </c>
      <c r="Z121" s="1">
        <v>1760</v>
      </c>
      <c r="AA121" s="7">
        <v>26387503.093043342</v>
      </c>
      <c r="AB121" s="7">
        <v>1940000</v>
      </c>
      <c r="AC121" s="3">
        <f t="shared" si="20"/>
        <v>13.601805718063579</v>
      </c>
      <c r="AD121" s="9">
        <v>0.3014432989690722</v>
      </c>
      <c r="AE121" s="7">
        <v>1984</v>
      </c>
      <c r="AG121" s="1" t="s">
        <v>5</v>
      </c>
      <c r="AH121" s="1">
        <v>1760</v>
      </c>
      <c r="AI121" s="7">
        <v>17892028.9475884</v>
      </c>
      <c r="AJ121" s="7">
        <v>3867034.9747988475</v>
      </c>
      <c r="AK121" s="3">
        <f t="shared" si="21"/>
        <v>4.626808152548218</v>
      </c>
      <c r="AL121" s="9">
        <v>0.04314166666666667</v>
      </c>
      <c r="AM121" s="7">
        <v>993.425</v>
      </c>
      <c r="AO121" s="1" t="s">
        <v>6</v>
      </c>
      <c r="AP121" s="1">
        <v>1760</v>
      </c>
      <c r="AQ121" s="7">
        <v>9062097.641556695</v>
      </c>
      <c r="AR121" s="7">
        <v>9044444.444444444</v>
      </c>
      <c r="AS121" s="3">
        <f t="shared" si="9"/>
        <v>1.0019518276905437</v>
      </c>
      <c r="AT121" s="9">
        <v>0.0936044226044226</v>
      </c>
      <c r="AU121" s="7">
        <v>930.5</v>
      </c>
    </row>
    <row r="122" spans="1:47" ht="15">
      <c r="A122" s="1" t="s">
        <v>38</v>
      </c>
      <c r="B122" s="1">
        <f t="shared" si="12"/>
        <v>1761</v>
      </c>
      <c r="G122" s="7">
        <v>1107.375</v>
      </c>
      <c r="I122" s="1" t="s">
        <v>19</v>
      </c>
      <c r="J122" s="1">
        <f t="shared" si="19"/>
        <v>1761</v>
      </c>
      <c r="K122" s="7">
        <v>62512043.20845783</v>
      </c>
      <c r="L122" s="7">
        <v>7907936.521739131</v>
      </c>
      <c r="M122" s="3">
        <f t="shared" si="10"/>
        <v>7.904975341748196</v>
      </c>
      <c r="N122" s="9">
        <v>0.172146045464287</v>
      </c>
      <c r="O122" s="7">
        <v>1481.8</v>
      </c>
      <c r="Q122" s="1" t="s">
        <v>3</v>
      </c>
      <c r="R122" s="1">
        <v>1761</v>
      </c>
      <c r="S122" s="7">
        <v>161689354.83870968</v>
      </c>
      <c r="T122" s="7">
        <v>25780000</v>
      </c>
      <c r="U122" s="3">
        <f t="shared" si="11"/>
        <v>6.27189118846818</v>
      </c>
      <c r="V122" s="9">
        <v>0.07999224204809931</v>
      </c>
      <c r="W122" s="7">
        <v>1024.375</v>
      </c>
      <c r="Y122" s="1" t="s">
        <v>4</v>
      </c>
      <c r="Z122" s="1">
        <v>1761</v>
      </c>
      <c r="AA122" s="7">
        <v>25530024.579687033</v>
      </c>
      <c r="AB122" s="7">
        <v>1944000</v>
      </c>
      <c r="AC122" s="3">
        <f t="shared" si="20"/>
        <v>13.132728693254647</v>
      </c>
      <c r="AD122" s="9">
        <v>0.30106995884773663</v>
      </c>
      <c r="AE122" s="7">
        <v>1981.5666666666666</v>
      </c>
      <c r="AG122" s="1" t="s">
        <v>5</v>
      </c>
      <c r="AH122" s="1">
        <v>1761</v>
      </c>
      <c r="AI122" s="7">
        <v>17807344.18866575</v>
      </c>
      <c r="AJ122" s="7">
        <v>3878938.5537731475</v>
      </c>
      <c r="AK122" s="3">
        <f t="shared" si="21"/>
        <v>4.590777590777784</v>
      </c>
      <c r="AL122" s="9">
        <v>0.04324725388601036</v>
      </c>
      <c r="AM122" s="7">
        <v>994.8154166666666</v>
      </c>
      <c r="AO122" s="1" t="s">
        <v>6</v>
      </c>
      <c r="AP122" s="1">
        <v>1761</v>
      </c>
      <c r="AQ122" s="7">
        <v>7773939.481371091</v>
      </c>
      <c r="AR122" s="7">
        <v>9058888.888888888</v>
      </c>
      <c r="AS122" s="3">
        <f t="shared" si="9"/>
        <v>0.8581559589395293</v>
      </c>
      <c r="AT122" s="9">
        <v>0.09433386483503006</v>
      </c>
      <c r="AU122" s="7">
        <v>931.7916666666667</v>
      </c>
    </row>
    <row r="123" spans="1:47" ht="15">
      <c r="A123" s="1" t="s">
        <v>38</v>
      </c>
      <c r="B123" s="1">
        <f t="shared" si="12"/>
        <v>1762</v>
      </c>
      <c r="G123" s="7">
        <v>1109.25</v>
      </c>
      <c r="I123" s="1" t="s">
        <v>19</v>
      </c>
      <c r="J123" s="1">
        <f t="shared" si="19"/>
        <v>1762</v>
      </c>
      <c r="K123" s="7">
        <v>62017264.107308045</v>
      </c>
      <c r="L123" s="7">
        <v>7944693.008695653</v>
      </c>
      <c r="M123" s="3">
        <f t="shared" si="10"/>
        <v>7.806124672083452</v>
      </c>
      <c r="N123" s="9">
        <v>0.1738821120574428</v>
      </c>
      <c r="O123" s="7">
        <v>1485.6</v>
      </c>
      <c r="Q123" s="1" t="s">
        <v>3</v>
      </c>
      <c r="R123" s="1">
        <v>1762</v>
      </c>
      <c r="S123" s="7">
        <v>131909516.12903227</v>
      </c>
      <c r="T123" s="7">
        <v>25860000</v>
      </c>
      <c r="U123" s="3">
        <f t="shared" si="11"/>
        <v>5.100909363071627</v>
      </c>
      <c r="V123" s="9">
        <v>0.08006187161639598</v>
      </c>
      <c r="W123" s="7">
        <v>1026.25</v>
      </c>
      <c r="Y123" s="1" t="s">
        <v>4</v>
      </c>
      <c r="Z123" s="1">
        <v>1762</v>
      </c>
      <c r="AA123" s="7">
        <v>26135425.28431614</v>
      </c>
      <c r="AB123" s="7">
        <v>1948000</v>
      </c>
      <c r="AC123" s="3">
        <f t="shared" si="20"/>
        <v>13.416542753755719</v>
      </c>
      <c r="AD123" s="9">
        <v>0.3006981519507187</v>
      </c>
      <c r="AE123" s="7">
        <v>1979.1333333333334</v>
      </c>
      <c r="AG123" s="1" t="s">
        <v>5</v>
      </c>
      <c r="AH123" s="1">
        <v>1762</v>
      </c>
      <c r="AI123" s="7">
        <v>19490578.164662734</v>
      </c>
      <c r="AJ123" s="7">
        <v>3890877.878657773</v>
      </c>
      <c r="AK123" s="3">
        <f t="shared" si="21"/>
        <v>5.009300927066453</v>
      </c>
      <c r="AL123" s="9">
        <v>0.04335175257731959</v>
      </c>
      <c r="AM123" s="7">
        <v>996.2058333333334</v>
      </c>
      <c r="AO123" s="1" t="s">
        <v>6</v>
      </c>
      <c r="AP123" s="1">
        <v>1762</v>
      </c>
      <c r="AQ123" s="7">
        <v>6006312.758710793</v>
      </c>
      <c r="AR123" s="7">
        <v>9073333.333333332</v>
      </c>
      <c r="AS123" s="3">
        <f t="shared" si="9"/>
        <v>0.6619742202840698</v>
      </c>
      <c r="AT123" s="9">
        <v>0.09506098457016901</v>
      </c>
      <c r="AU123" s="7">
        <v>933.0833333333334</v>
      </c>
    </row>
    <row r="124" spans="1:47" ht="15">
      <c r="A124" s="1" t="s">
        <v>38</v>
      </c>
      <c r="B124" s="1">
        <f t="shared" si="12"/>
        <v>1763</v>
      </c>
      <c r="G124" s="7">
        <v>1111.125</v>
      </c>
      <c r="I124" s="1" t="s">
        <v>19</v>
      </c>
      <c r="J124" s="1">
        <f t="shared" si="19"/>
        <v>1763</v>
      </c>
      <c r="K124" s="7">
        <v>63516712.42278655</v>
      </c>
      <c r="L124" s="7">
        <v>7944449.495652174</v>
      </c>
      <c r="M124" s="3">
        <f t="shared" si="10"/>
        <v>7.995105571197587</v>
      </c>
      <c r="N124" s="9">
        <v>0.17642002768940046</v>
      </c>
      <c r="O124" s="7">
        <v>1489.4</v>
      </c>
      <c r="Q124" s="1" t="s">
        <v>3</v>
      </c>
      <c r="R124" s="1">
        <v>1763</v>
      </c>
      <c r="S124" s="7">
        <v>102129677.41935486</v>
      </c>
      <c r="T124" s="7">
        <v>25940000</v>
      </c>
      <c r="U124" s="3">
        <f t="shared" si="11"/>
        <v>3.9371502474693467</v>
      </c>
      <c r="V124" s="9">
        <v>0.08013107170393215</v>
      </c>
      <c r="W124" s="7">
        <v>1028.125</v>
      </c>
      <c r="Y124" s="1" t="s">
        <v>4</v>
      </c>
      <c r="Z124" s="1">
        <v>1763</v>
      </c>
      <c r="AA124" s="7">
        <v>25668040.511321835</v>
      </c>
      <c r="AB124" s="7">
        <v>1952000</v>
      </c>
      <c r="AC124" s="3">
        <f t="shared" si="20"/>
        <v>13.149610917685367</v>
      </c>
      <c r="AD124" s="9">
        <v>0.300327868852459</v>
      </c>
      <c r="AE124" s="7">
        <v>1976.7</v>
      </c>
      <c r="AG124" s="1" t="s">
        <v>5</v>
      </c>
      <c r="AH124" s="1">
        <v>1763</v>
      </c>
      <c r="AI124" s="7">
        <v>15583311.130980654</v>
      </c>
      <c r="AJ124" s="7">
        <v>3902853.9526367</v>
      </c>
      <c r="AK124" s="3">
        <f t="shared" si="21"/>
        <v>3.9927989415163334</v>
      </c>
      <c r="AL124" s="9">
        <v>0.04345517948717949</v>
      </c>
      <c r="AM124" s="7">
        <v>997.5962499999999</v>
      </c>
      <c r="AO124" s="1" t="s">
        <v>6</v>
      </c>
      <c r="AP124" s="1">
        <v>1763</v>
      </c>
      <c r="AQ124" s="7">
        <v>7474475.9989123335</v>
      </c>
      <c r="AR124" s="7">
        <v>9087777.777777778</v>
      </c>
      <c r="AS124" s="3">
        <f t="shared" si="9"/>
        <v>0.8224756570511187</v>
      </c>
      <c r="AT124" s="9">
        <v>0.09578579288421567</v>
      </c>
      <c r="AU124" s="7">
        <v>934.375</v>
      </c>
    </row>
    <row r="125" spans="1:47" ht="15">
      <c r="A125" s="1" t="s">
        <v>38</v>
      </c>
      <c r="B125" s="1">
        <f t="shared" si="12"/>
        <v>1764</v>
      </c>
      <c r="G125" s="7">
        <v>1113</v>
      </c>
      <c r="I125" s="1" t="s">
        <v>19</v>
      </c>
      <c r="J125" s="1">
        <f t="shared" si="19"/>
        <v>1764</v>
      </c>
      <c r="K125" s="7">
        <v>67988115.90802442</v>
      </c>
      <c r="L125" s="7">
        <v>7988205.982608696</v>
      </c>
      <c r="M125" s="3">
        <f t="shared" si="10"/>
        <v>8.511061940070508</v>
      </c>
      <c r="N125" s="9">
        <v>0.17797237616245395</v>
      </c>
      <c r="O125" s="7">
        <v>1493.2</v>
      </c>
      <c r="Q125" s="1" t="s">
        <v>3</v>
      </c>
      <c r="R125" s="1">
        <v>1764</v>
      </c>
      <c r="S125" s="7">
        <v>84756774.19354838</v>
      </c>
      <c r="T125" s="7">
        <v>26020000</v>
      </c>
      <c r="U125" s="3">
        <f t="shared" si="11"/>
        <v>3.257370261089484</v>
      </c>
      <c r="V125" s="9">
        <v>0.08019984627209839</v>
      </c>
      <c r="W125" s="7">
        <v>1030</v>
      </c>
      <c r="Y125" s="1" t="s">
        <v>4</v>
      </c>
      <c r="Z125" s="1">
        <v>1764</v>
      </c>
      <c r="AA125" s="7">
        <v>25243298.074524797</v>
      </c>
      <c r="AB125" s="7">
        <v>1956000</v>
      </c>
      <c r="AC125" s="3">
        <f t="shared" si="20"/>
        <v>12.905571612742738</v>
      </c>
      <c r="AD125" s="9">
        <v>0.29995910020449895</v>
      </c>
      <c r="AE125" s="7">
        <v>1974.2666666666667</v>
      </c>
      <c r="AG125" s="1" t="s">
        <v>5</v>
      </c>
      <c r="AH125" s="1">
        <v>1764</v>
      </c>
      <c r="AI125" s="7">
        <v>19657933.873612244</v>
      </c>
      <c r="AJ125" s="7">
        <v>3914866.888823185</v>
      </c>
      <c r="AK125" s="3">
        <f t="shared" si="21"/>
        <v>5.021354347892387</v>
      </c>
      <c r="AL125" s="9">
        <v>0.04355755102040816</v>
      </c>
      <c r="AM125" s="7">
        <v>998.9866666666667</v>
      </c>
      <c r="AO125" s="1" t="s">
        <v>6</v>
      </c>
      <c r="AP125" s="1">
        <v>1764</v>
      </c>
      <c r="AQ125" s="7">
        <v>7681193.1369825415</v>
      </c>
      <c r="AR125" s="7">
        <v>9102222.222222222</v>
      </c>
      <c r="AS125" s="3">
        <f t="shared" si="9"/>
        <v>0.8438810819438828</v>
      </c>
      <c r="AT125" s="9">
        <v>0.09650830078125</v>
      </c>
      <c r="AU125" s="7">
        <v>935.6666666666667</v>
      </c>
    </row>
    <row r="126" spans="1:47" ht="15">
      <c r="A126" s="1" t="s">
        <v>38</v>
      </c>
      <c r="B126" s="1">
        <f t="shared" si="12"/>
        <v>1765</v>
      </c>
      <c r="G126" s="7">
        <v>1114.875</v>
      </c>
      <c r="I126" s="1" t="s">
        <v>19</v>
      </c>
      <c r="J126" s="1">
        <f t="shared" si="19"/>
        <v>1765</v>
      </c>
      <c r="K126" s="7">
        <v>72690943.21914595</v>
      </c>
      <c r="L126" s="7">
        <v>8049962.469565216</v>
      </c>
      <c r="M126" s="3">
        <f t="shared" si="10"/>
        <v>9.029972933907608</v>
      </c>
      <c r="N126" s="9">
        <v>0.17910642508596347</v>
      </c>
      <c r="O126" s="7">
        <v>1497</v>
      </c>
      <c r="Q126" s="1" t="s">
        <v>3</v>
      </c>
      <c r="R126" s="1">
        <v>1765</v>
      </c>
      <c r="S126" s="7">
        <v>86449354.83870968</v>
      </c>
      <c r="T126" s="7">
        <v>26100000</v>
      </c>
      <c r="U126" s="3">
        <f t="shared" si="11"/>
        <v>3.3122358175750835</v>
      </c>
      <c r="V126" s="9">
        <v>0.08026819923371648</v>
      </c>
      <c r="W126" s="7">
        <v>1031.875</v>
      </c>
      <c r="Y126" s="1" t="s">
        <v>4</v>
      </c>
      <c r="Z126" s="1">
        <v>1765</v>
      </c>
      <c r="AA126" s="7">
        <v>25285204.379626244</v>
      </c>
      <c r="AB126" s="7">
        <v>1960000</v>
      </c>
      <c r="AC126" s="3">
        <f t="shared" si="20"/>
        <v>12.900614479401145</v>
      </c>
      <c r="AD126" s="9">
        <v>0.29959183673469386</v>
      </c>
      <c r="AE126" s="7">
        <v>1971.8333333333335</v>
      </c>
      <c r="AG126" s="1" t="s">
        <v>5</v>
      </c>
      <c r="AH126" s="1">
        <v>1765</v>
      </c>
      <c r="AI126" s="7">
        <v>13343635.36332434</v>
      </c>
      <c r="AJ126" s="7">
        <v>3926916.8006786476</v>
      </c>
      <c r="AK126" s="3">
        <f t="shared" si="21"/>
        <v>3.3979928887259083</v>
      </c>
      <c r="AL126" s="9">
        <v>0.04365888324873096</v>
      </c>
      <c r="AM126" s="7">
        <v>1000.3770833333333</v>
      </c>
      <c r="AO126" s="1" t="s">
        <v>6</v>
      </c>
      <c r="AP126" s="1">
        <v>1765</v>
      </c>
      <c r="AQ126" s="7">
        <v>8582828.597354734</v>
      </c>
      <c r="AR126" s="7">
        <v>9116666.666666668</v>
      </c>
      <c r="AS126" s="3">
        <f t="shared" si="9"/>
        <v>0.9414437218305008</v>
      </c>
      <c r="AT126" s="9">
        <v>0.09722851919561241</v>
      </c>
      <c r="AU126" s="7">
        <v>936.9583333333334</v>
      </c>
    </row>
    <row r="127" spans="1:47" ht="15">
      <c r="A127" s="1" t="s">
        <v>38</v>
      </c>
      <c r="B127" s="1">
        <f t="shared" si="12"/>
        <v>1766</v>
      </c>
      <c r="G127" s="7">
        <v>1116.75</v>
      </c>
      <c r="I127" s="1" t="s">
        <v>19</v>
      </c>
      <c r="J127" s="1">
        <f t="shared" si="19"/>
        <v>1766</v>
      </c>
      <c r="K127" s="7">
        <v>67561363.63636363</v>
      </c>
      <c r="L127" s="7">
        <v>8091718.956521739</v>
      </c>
      <c r="M127" s="3">
        <f t="shared" si="10"/>
        <v>8.34944515490256</v>
      </c>
      <c r="N127" s="9">
        <v>0.180668657408291</v>
      </c>
      <c r="O127" s="7">
        <v>1500.8</v>
      </c>
      <c r="Q127" s="1" t="s">
        <v>3</v>
      </c>
      <c r="R127" s="1">
        <v>1766</v>
      </c>
      <c r="S127" s="7">
        <v>106440967.74193549</v>
      </c>
      <c r="T127" s="7">
        <v>26200000</v>
      </c>
      <c r="U127" s="3">
        <f t="shared" si="11"/>
        <v>4.062632356562423</v>
      </c>
      <c r="V127" s="9">
        <v>0.08027480916030534</v>
      </c>
      <c r="W127" s="7">
        <v>1033.75</v>
      </c>
      <c r="Y127" s="1" t="s">
        <v>4</v>
      </c>
      <c r="Z127" s="1">
        <v>1766</v>
      </c>
      <c r="AA127" s="7">
        <v>25623662.898681603</v>
      </c>
      <c r="AB127" s="7">
        <v>1964000</v>
      </c>
      <c r="AC127" s="3">
        <f t="shared" si="20"/>
        <v>13.046671537006926</v>
      </c>
      <c r="AD127" s="9">
        <v>0.29922606924643586</v>
      </c>
      <c r="AE127" s="7">
        <v>1969.4</v>
      </c>
      <c r="AG127" s="1" t="s">
        <v>5</v>
      </c>
      <c r="AH127" s="1">
        <v>1766</v>
      </c>
      <c r="AI127" s="7">
        <v>14020478.49135135</v>
      </c>
      <c r="AJ127" s="7">
        <v>3939003.80201374</v>
      </c>
      <c r="AK127" s="3">
        <f t="shared" si="21"/>
        <v>3.5593970445480783</v>
      </c>
      <c r="AL127" s="9">
        <v>0.04375919191919192</v>
      </c>
      <c r="AM127" s="7">
        <v>1001.7675</v>
      </c>
      <c r="AO127" s="1" t="s">
        <v>6</v>
      </c>
      <c r="AP127" s="1">
        <v>1766</v>
      </c>
      <c r="AQ127" s="7">
        <v>7069572.225540762</v>
      </c>
      <c r="AR127" s="7">
        <v>9131111.111111112</v>
      </c>
      <c r="AS127" s="3">
        <f t="shared" si="9"/>
        <v>0.7742291315389006</v>
      </c>
      <c r="AT127" s="9">
        <v>0.09794645899245558</v>
      </c>
      <c r="AU127" s="7">
        <v>938.25</v>
      </c>
    </row>
    <row r="128" spans="1:47" ht="15">
      <c r="A128" s="1" t="s">
        <v>38</v>
      </c>
      <c r="B128" s="1">
        <f t="shared" si="12"/>
        <v>1767</v>
      </c>
      <c r="G128" s="7">
        <v>1118.625</v>
      </c>
      <c r="I128" s="1" t="s">
        <v>19</v>
      </c>
      <c r="J128" s="1">
        <f t="shared" si="19"/>
        <v>1767</v>
      </c>
      <c r="K128" s="7">
        <v>64534671.28027682</v>
      </c>
      <c r="L128" s="7">
        <v>8120475.443478261</v>
      </c>
      <c r="M128" s="3">
        <f t="shared" si="10"/>
        <v>7.947154292807583</v>
      </c>
      <c r="N128" s="9">
        <v>0.18250655522765727</v>
      </c>
      <c r="O128" s="7">
        <v>1504.6</v>
      </c>
      <c r="Q128" s="1" t="s">
        <v>3</v>
      </c>
      <c r="R128" s="1">
        <v>1767</v>
      </c>
      <c r="S128" s="7">
        <v>96892577.41935486</v>
      </c>
      <c r="T128" s="7">
        <v>26300000</v>
      </c>
      <c r="U128" s="3">
        <f t="shared" si="11"/>
        <v>3.6841284189868766</v>
      </c>
      <c r="V128" s="9">
        <v>0.08028136882129278</v>
      </c>
      <c r="W128" s="7">
        <v>1035.625</v>
      </c>
      <c r="Y128" s="1" t="s">
        <v>4</v>
      </c>
      <c r="Z128" s="1">
        <v>1767</v>
      </c>
      <c r="AA128" s="7">
        <v>25044251.94824538</v>
      </c>
      <c r="AB128" s="7">
        <v>1968000</v>
      </c>
      <c r="AC128" s="3">
        <f t="shared" si="20"/>
        <v>12.725737778579969</v>
      </c>
      <c r="AD128" s="9">
        <v>0.2988617886178862</v>
      </c>
      <c r="AE128" s="7">
        <v>1966.9666666666667</v>
      </c>
      <c r="AG128" s="1" t="s">
        <v>5</v>
      </c>
      <c r="AH128" s="1">
        <v>1767</v>
      </c>
      <c r="AI128" s="7">
        <v>13941443.146579124</v>
      </c>
      <c r="AJ128" s="7">
        <v>3951128.91677037</v>
      </c>
      <c r="AK128" s="3">
        <f t="shared" si="21"/>
        <v>3.528470834602577</v>
      </c>
      <c r="AL128" s="9">
        <v>0.04385849246231155</v>
      </c>
      <c r="AM128" s="7">
        <v>1003.1579166666666</v>
      </c>
      <c r="AO128" s="1" t="s">
        <v>6</v>
      </c>
      <c r="AP128" s="1">
        <v>1767</v>
      </c>
      <c r="AQ128" s="7">
        <v>7816807.280563331</v>
      </c>
      <c r="AR128" s="7">
        <v>9145555.555555554</v>
      </c>
      <c r="AS128" s="3">
        <f aca="true" t="shared" si="22" ref="AS128:AS191">AQ128/AR128</f>
        <v>0.8547110378455837</v>
      </c>
      <c r="AT128" s="9">
        <v>0.09866213096829063</v>
      </c>
      <c r="AU128" s="7">
        <v>939.5416666666667</v>
      </c>
    </row>
    <row r="129" spans="1:47" ht="15">
      <c r="A129" s="1" t="s">
        <v>38</v>
      </c>
      <c r="B129" s="1">
        <f t="shared" si="12"/>
        <v>1768</v>
      </c>
      <c r="G129" s="7">
        <v>1120.5</v>
      </c>
      <c r="I129" s="1" t="s">
        <v>19</v>
      </c>
      <c r="J129" s="1">
        <f t="shared" si="19"/>
        <v>1768</v>
      </c>
      <c r="K129" s="7">
        <v>66438549.6183206</v>
      </c>
      <c r="L129" s="7">
        <v>8150231.930434782</v>
      </c>
      <c r="M129" s="3">
        <f t="shared" si="10"/>
        <v>8.151737298447207</v>
      </c>
      <c r="N129" s="9">
        <v>0.18430886541898273</v>
      </c>
      <c r="O129" s="7">
        <v>1508.4</v>
      </c>
      <c r="Q129" s="1" t="s">
        <v>3</v>
      </c>
      <c r="R129" s="1">
        <v>1768</v>
      </c>
      <c r="S129" s="7">
        <v>94529032.25806452</v>
      </c>
      <c r="T129" s="7">
        <v>26400000</v>
      </c>
      <c r="U129" s="3">
        <f t="shared" si="11"/>
        <v>3.580645161290323</v>
      </c>
      <c r="V129" s="9">
        <v>0.08028787878787878</v>
      </c>
      <c r="W129" s="7">
        <v>1037.5</v>
      </c>
      <c r="Y129" s="1" t="s">
        <v>4</v>
      </c>
      <c r="Z129" s="1">
        <v>1768</v>
      </c>
      <c r="AA129" s="7">
        <v>24805778.85843435</v>
      </c>
      <c r="AB129" s="7">
        <v>1972000</v>
      </c>
      <c r="AC129" s="3">
        <f t="shared" si="20"/>
        <v>12.578995364317622</v>
      </c>
      <c r="AD129" s="9">
        <v>0.29849898580121703</v>
      </c>
      <c r="AE129" s="7">
        <v>1964.5333333333333</v>
      </c>
      <c r="AG129" s="1" t="s">
        <v>5</v>
      </c>
      <c r="AH129" s="1">
        <v>1768</v>
      </c>
      <c r="AI129" s="7">
        <v>13310327.296277026</v>
      </c>
      <c r="AJ129" s="7">
        <v>3963290.44269928</v>
      </c>
      <c r="AK129" s="3">
        <f t="shared" si="21"/>
        <v>3.3584031977257145</v>
      </c>
      <c r="AL129" s="9">
        <v>0.0439568</v>
      </c>
      <c r="AM129" s="7">
        <v>1004.5483333333333</v>
      </c>
      <c r="AO129" s="1" t="s">
        <v>6</v>
      </c>
      <c r="AP129" s="1">
        <v>1768</v>
      </c>
      <c r="AQ129" s="7">
        <v>7383194.796299769</v>
      </c>
      <c r="AR129" s="7">
        <v>9160000</v>
      </c>
      <c r="AS129" s="3">
        <f t="shared" si="22"/>
        <v>0.8060256327838176</v>
      </c>
      <c r="AT129" s="9">
        <v>0.09937554585152839</v>
      </c>
      <c r="AU129" s="7">
        <v>940.8333333333333</v>
      </c>
    </row>
    <row r="130" spans="1:47" ht="15">
      <c r="A130" s="1" t="s">
        <v>38</v>
      </c>
      <c r="B130" s="1">
        <f t="shared" si="12"/>
        <v>1769</v>
      </c>
      <c r="G130" s="7">
        <v>1122.375</v>
      </c>
      <c r="I130" s="1" t="s">
        <v>19</v>
      </c>
      <c r="J130" s="1">
        <f t="shared" si="19"/>
        <v>1769</v>
      </c>
      <c r="K130" s="7">
        <v>72072978.52900869</v>
      </c>
      <c r="L130" s="7">
        <v>8104988.417391305</v>
      </c>
      <c r="M130" s="3">
        <f t="shared" si="10"/>
        <v>8.89242215008696</v>
      </c>
      <c r="N130" s="9">
        <v>0.18782013268934017</v>
      </c>
      <c r="O130" s="7">
        <v>1512.2</v>
      </c>
      <c r="Q130" s="1" t="s">
        <v>3</v>
      </c>
      <c r="R130" s="1">
        <v>1769</v>
      </c>
      <c r="S130" s="7">
        <v>99594000.00000001</v>
      </c>
      <c r="T130" s="7">
        <v>26500000</v>
      </c>
      <c r="U130" s="3">
        <f t="shared" si="11"/>
        <v>3.758264150943397</v>
      </c>
      <c r="V130" s="9">
        <v>0.08029433962264151</v>
      </c>
      <c r="W130" s="7">
        <v>1039.375</v>
      </c>
      <c r="Y130" s="1" t="s">
        <v>4</v>
      </c>
      <c r="Z130" s="1">
        <v>1769</v>
      </c>
      <c r="AA130" s="7">
        <v>24382261.91433679</v>
      </c>
      <c r="AB130" s="7">
        <v>1976000</v>
      </c>
      <c r="AC130" s="3">
        <f t="shared" si="20"/>
        <v>12.339201373652221</v>
      </c>
      <c r="AD130" s="9">
        <v>0.29813765182186236</v>
      </c>
      <c r="AE130" s="7">
        <v>1962.1</v>
      </c>
      <c r="AG130" s="1" t="s">
        <v>5</v>
      </c>
      <c r="AH130" s="1">
        <v>1769</v>
      </c>
      <c r="AI130" s="7">
        <v>15200768.626114128</v>
      </c>
      <c r="AJ130" s="7">
        <v>3975489.401654557</v>
      </c>
      <c r="AK130" s="3">
        <f t="shared" si="21"/>
        <v>3.8236219721244202</v>
      </c>
      <c r="AL130" s="9">
        <v>0.04405412935323383</v>
      </c>
      <c r="AM130" s="7">
        <v>1005.93875</v>
      </c>
      <c r="AO130" s="1" t="s">
        <v>6</v>
      </c>
      <c r="AP130" s="1">
        <v>1769</v>
      </c>
      <c r="AQ130" s="7">
        <v>6410549.025325629</v>
      </c>
      <c r="AR130" s="7">
        <v>9256842.105263159</v>
      </c>
      <c r="AS130" s="3">
        <f t="shared" si="22"/>
        <v>0.6925200789241923</v>
      </c>
      <c r="AT130" s="9">
        <v>0.09961038664443785</v>
      </c>
      <c r="AU130" s="7">
        <v>942.125</v>
      </c>
    </row>
    <row r="131" spans="1:47" ht="15">
      <c r="A131" s="1" t="s">
        <v>38</v>
      </c>
      <c r="B131" s="1">
        <f t="shared" si="12"/>
        <v>1770</v>
      </c>
      <c r="G131" s="7">
        <v>1124.25</v>
      </c>
      <c r="I131" s="1" t="s">
        <v>19</v>
      </c>
      <c r="J131" s="1">
        <f t="shared" si="19"/>
        <v>1770</v>
      </c>
      <c r="K131" s="7">
        <v>73832047.17197162</v>
      </c>
      <c r="L131" s="7">
        <v>8262744.904347826</v>
      </c>
      <c r="M131" s="3">
        <f t="shared" si="10"/>
        <v>8.935535106877312</v>
      </c>
      <c r="N131" s="9">
        <v>0.18666920228753459</v>
      </c>
      <c r="O131" s="7">
        <v>1516</v>
      </c>
      <c r="Q131" s="1" t="s">
        <v>3</v>
      </c>
      <c r="R131" s="1">
        <v>1770</v>
      </c>
      <c r="S131" s="7">
        <v>106315354.8387097</v>
      </c>
      <c r="T131" s="7">
        <v>26600000</v>
      </c>
      <c r="U131" s="3">
        <f t="shared" si="11"/>
        <v>3.996817851079312</v>
      </c>
      <c r="V131" s="9">
        <v>0.08030075187969925</v>
      </c>
      <c r="W131" s="7">
        <v>1041.25</v>
      </c>
      <c r="Y131" s="1" t="s">
        <v>4</v>
      </c>
      <c r="Z131" s="1">
        <v>1770</v>
      </c>
      <c r="AA131" s="7">
        <v>25033761.073328797</v>
      </c>
      <c r="AB131" s="7">
        <v>1980000</v>
      </c>
      <c r="AC131" s="3">
        <f t="shared" si="20"/>
        <v>12.643313673398382</v>
      </c>
      <c r="AD131" s="9">
        <v>0.29777777777777775</v>
      </c>
      <c r="AE131" s="7">
        <v>1959.6666666666665</v>
      </c>
      <c r="AG131" s="1" t="s">
        <v>5</v>
      </c>
      <c r="AH131" s="1">
        <v>1770</v>
      </c>
      <c r="AI131" s="7">
        <v>15871790.749445964</v>
      </c>
      <c r="AJ131" s="7">
        <v>3987725.908854592</v>
      </c>
      <c r="AK131" s="3">
        <f t="shared" si="21"/>
        <v>3.980160901781956</v>
      </c>
      <c r="AL131" s="9">
        <v>0.044150495049504954</v>
      </c>
      <c r="AM131" s="7">
        <v>1007.3291666666667</v>
      </c>
      <c r="AO131" s="1" t="s">
        <v>6</v>
      </c>
      <c r="AP131" s="1">
        <v>1770</v>
      </c>
      <c r="AQ131" s="7">
        <v>8064026.23571052</v>
      </c>
      <c r="AR131" s="7">
        <v>9353684.210526315</v>
      </c>
      <c r="AS131" s="3">
        <f t="shared" si="22"/>
        <v>0.8621229939145841</v>
      </c>
      <c r="AT131" s="9">
        <v>0.09984227487291213</v>
      </c>
      <c r="AU131" s="7">
        <v>943.4166666666666</v>
      </c>
    </row>
    <row r="132" spans="1:47" ht="15">
      <c r="A132" s="1" t="s">
        <v>38</v>
      </c>
      <c r="B132" s="1">
        <f t="shared" si="12"/>
        <v>1771</v>
      </c>
      <c r="G132" s="7">
        <v>1126.125</v>
      </c>
      <c r="I132" s="1" t="s">
        <v>19</v>
      </c>
      <c r="J132" s="1">
        <f t="shared" si="19"/>
        <v>1771</v>
      </c>
      <c r="K132" s="7">
        <v>71555582.35699518</v>
      </c>
      <c r="L132" s="7">
        <v>8316501.391304348</v>
      </c>
      <c r="M132" s="3">
        <f t="shared" si="10"/>
        <v>8.604048624558999</v>
      </c>
      <c r="N132" s="9">
        <v>0.18788189004979372</v>
      </c>
      <c r="O132" s="7">
        <v>1519.8</v>
      </c>
      <c r="Q132" s="1" t="s">
        <v>3</v>
      </c>
      <c r="R132" s="1">
        <v>1771</v>
      </c>
      <c r="S132" s="7">
        <v>113036709.67741938</v>
      </c>
      <c r="T132" s="7">
        <v>26200000</v>
      </c>
      <c r="U132" s="3">
        <f t="shared" si="11"/>
        <v>4.314378231962571</v>
      </c>
      <c r="V132" s="9">
        <v>0.08183969465648855</v>
      </c>
      <c r="W132" s="7">
        <v>1043.125</v>
      </c>
      <c r="Y132" s="1" t="s">
        <v>4</v>
      </c>
      <c r="Z132" s="1">
        <v>1771</v>
      </c>
      <c r="AA132" s="7">
        <v>24898318.44314473</v>
      </c>
      <c r="AB132" s="7">
        <v>1984000</v>
      </c>
      <c r="AC132" s="3">
        <f t="shared" si="20"/>
        <v>12.549555666907626</v>
      </c>
      <c r="AD132" s="9">
        <v>0.2974193548387097</v>
      </c>
      <c r="AE132" s="7">
        <v>1957.2333333333333</v>
      </c>
      <c r="AG132" s="1" t="s">
        <v>5</v>
      </c>
      <c r="AH132" s="1">
        <v>1771</v>
      </c>
      <c r="AI132" s="7">
        <v>15945402.513751704</v>
      </c>
      <c r="AJ132" s="7">
        <v>4000000.079872419</v>
      </c>
      <c r="AK132" s="3">
        <f t="shared" si="21"/>
        <v>3.9863505488380606</v>
      </c>
      <c r="AL132" s="9">
        <v>0.04424591133004926</v>
      </c>
      <c r="AM132" s="7">
        <v>1008.7195833333333</v>
      </c>
      <c r="AO132" s="1" t="s">
        <v>6</v>
      </c>
      <c r="AP132" s="1">
        <v>1771</v>
      </c>
      <c r="AQ132" s="7">
        <v>6923843.147162036</v>
      </c>
      <c r="AR132" s="7">
        <v>9450526.315789472</v>
      </c>
      <c r="AS132" s="3">
        <f t="shared" si="22"/>
        <v>0.7326410102254327</v>
      </c>
      <c r="AT132" s="9">
        <v>0.1000712658713155</v>
      </c>
      <c r="AU132" s="7">
        <v>944.7083333333333</v>
      </c>
    </row>
    <row r="133" spans="1:47" ht="15">
      <c r="A133" s="1" t="s">
        <v>38</v>
      </c>
      <c r="B133" s="1">
        <f t="shared" si="12"/>
        <v>1772</v>
      </c>
      <c r="G133" s="7">
        <v>1128</v>
      </c>
      <c r="I133" s="1" t="s">
        <v>19</v>
      </c>
      <c r="J133" s="1">
        <f t="shared" si="19"/>
        <v>1772</v>
      </c>
      <c r="K133" s="7">
        <v>71888198.11537579</v>
      </c>
      <c r="L133" s="7">
        <v>8378257.8782608695</v>
      </c>
      <c r="M133" s="3">
        <f t="shared" si="10"/>
        <v>8.580327695797553</v>
      </c>
      <c r="N133" s="9">
        <v>0.18889845872451458</v>
      </c>
      <c r="O133" s="7">
        <v>1523.6</v>
      </c>
      <c r="Q133" s="1" t="s">
        <v>3</v>
      </c>
      <c r="R133" s="1">
        <v>1772</v>
      </c>
      <c r="S133" s="7">
        <v>119758064.51612905</v>
      </c>
      <c r="T133" s="7">
        <v>26400000</v>
      </c>
      <c r="U133" s="3">
        <f t="shared" si="11"/>
        <v>4.536290322580646</v>
      </c>
      <c r="V133" s="9">
        <v>0.08153030303030304</v>
      </c>
      <c r="W133" s="7">
        <v>1045</v>
      </c>
      <c r="Y133" s="1" t="s">
        <v>4</v>
      </c>
      <c r="Z133" s="1">
        <v>1772</v>
      </c>
      <c r="AA133" s="7">
        <v>25022260.681409016</v>
      </c>
      <c r="AB133" s="7">
        <v>1988000</v>
      </c>
      <c r="AC133" s="3">
        <f t="shared" si="20"/>
        <v>12.586650242157452</v>
      </c>
      <c r="AD133" s="9">
        <v>0.2970623742454728</v>
      </c>
      <c r="AE133" s="7">
        <v>1954.8</v>
      </c>
      <c r="AG133" s="1" t="s">
        <v>5</v>
      </c>
      <c r="AH133" s="1">
        <v>1772</v>
      </c>
      <c r="AI133" s="7">
        <v>16171649.652692836</v>
      </c>
      <c r="AJ133" s="7">
        <v>4337886.6539022215</v>
      </c>
      <c r="AK133" s="3">
        <f t="shared" si="21"/>
        <v>3.728001891922498</v>
      </c>
      <c r="AL133" s="9">
        <v>0.044340392156862744</v>
      </c>
      <c r="AM133" s="7">
        <v>1010.11</v>
      </c>
      <c r="AO133" s="1" t="s">
        <v>6</v>
      </c>
      <c r="AP133" s="1">
        <v>1772</v>
      </c>
      <c r="AQ133" s="7">
        <v>8687313.39023359</v>
      </c>
      <c r="AR133" s="7">
        <v>9547368.421052631</v>
      </c>
      <c r="AS133" s="3">
        <f t="shared" si="22"/>
        <v>0.9099170585139923</v>
      </c>
      <c r="AT133" s="9">
        <v>0.1002974135998924</v>
      </c>
      <c r="AU133" s="7">
        <v>946</v>
      </c>
    </row>
    <row r="134" spans="1:47" ht="15">
      <c r="A134" s="1" t="s">
        <v>38</v>
      </c>
      <c r="B134" s="1">
        <f t="shared" si="12"/>
        <v>1773</v>
      </c>
      <c r="G134" s="7">
        <v>1129.875</v>
      </c>
      <c r="I134" s="1" t="s">
        <v>19</v>
      </c>
      <c r="J134" s="1">
        <f t="shared" si="19"/>
        <v>1773</v>
      </c>
      <c r="K134" s="7">
        <v>70003873.3223452</v>
      </c>
      <c r="L134" s="7">
        <v>8442014.365217391</v>
      </c>
      <c r="M134" s="3">
        <f t="shared" si="10"/>
        <v>8.292318668725994</v>
      </c>
      <c r="N134" s="9">
        <v>0.1898551614178315</v>
      </c>
      <c r="O134" s="7">
        <v>1527.4</v>
      </c>
      <c r="Q134" s="1" t="s">
        <v>3</v>
      </c>
      <c r="R134" s="1">
        <v>1773</v>
      </c>
      <c r="S134" s="7">
        <v>97339354.83870968</v>
      </c>
      <c r="T134" s="7">
        <v>26600000</v>
      </c>
      <c r="U134" s="3">
        <f t="shared" si="11"/>
        <v>3.6593742420567548</v>
      </c>
      <c r="V134" s="9">
        <v>0.08122556390977444</v>
      </c>
      <c r="W134" s="7">
        <v>1046.875</v>
      </c>
      <c r="Y134" s="1" t="s">
        <v>4</v>
      </c>
      <c r="Z134" s="1">
        <v>1773</v>
      </c>
      <c r="AA134" s="7">
        <v>24865207.414614253</v>
      </c>
      <c r="AB134" s="7">
        <v>1992000</v>
      </c>
      <c r="AC134" s="3">
        <f t="shared" si="20"/>
        <v>12.482533842677837</v>
      </c>
      <c r="AD134" s="9">
        <v>0.2967068273092369</v>
      </c>
      <c r="AE134" s="7">
        <v>1952.3666666666668</v>
      </c>
      <c r="AG134" s="1" t="s">
        <v>5</v>
      </c>
      <c r="AH134" s="1">
        <v>1773</v>
      </c>
      <c r="AI134" s="7">
        <v>16206697.94000684</v>
      </c>
      <c r="AJ134" s="7">
        <v>4704315.061589497</v>
      </c>
      <c r="AK134" s="3">
        <f t="shared" si="21"/>
        <v>3.4450706910201947</v>
      </c>
      <c r="AL134" s="9">
        <v>0.04443395121951219</v>
      </c>
      <c r="AM134" s="7">
        <v>1011.5004166666665</v>
      </c>
      <c r="AO134" s="1" t="s">
        <v>6</v>
      </c>
      <c r="AP134" s="1">
        <v>1773</v>
      </c>
      <c r="AQ134" s="7">
        <v>7524175.465356815</v>
      </c>
      <c r="AR134" s="7">
        <v>9644210.52631579</v>
      </c>
      <c r="AS134" s="3">
        <f t="shared" si="22"/>
        <v>0.7801753647772292</v>
      </c>
      <c r="AT134" s="9">
        <v>0.10052077068715894</v>
      </c>
      <c r="AU134" s="7">
        <v>947.2916666666666</v>
      </c>
    </row>
    <row r="135" spans="1:47" ht="15">
      <c r="A135" s="1" t="s">
        <v>38</v>
      </c>
      <c r="B135" s="1">
        <f t="shared" si="12"/>
        <v>1774</v>
      </c>
      <c r="G135" s="7">
        <v>1131.75</v>
      </c>
      <c r="I135" s="1" t="s">
        <v>19</v>
      </c>
      <c r="J135" s="1">
        <f t="shared" si="19"/>
        <v>1774</v>
      </c>
      <c r="K135" s="7">
        <v>70995410.57102406</v>
      </c>
      <c r="L135" s="7">
        <v>8502770.852173913</v>
      </c>
      <c r="M135" s="3">
        <f t="shared" si="10"/>
        <v>8.349679393379462</v>
      </c>
      <c r="N135" s="9">
        <v>0.1908648402050111</v>
      </c>
      <c r="O135" s="7">
        <v>1531.2</v>
      </c>
      <c r="Q135" s="1" t="s">
        <v>3</v>
      </c>
      <c r="R135" s="1">
        <v>1774</v>
      </c>
      <c r="S135" s="7">
        <v>103886129.03225808</v>
      </c>
      <c r="T135" s="7">
        <v>26800000</v>
      </c>
      <c r="U135" s="3">
        <f t="shared" si="11"/>
        <v>3.876348098218585</v>
      </c>
      <c r="V135" s="9">
        <v>0.08092537313432836</v>
      </c>
      <c r="W135" s="7">
        <v>1048.75</v>
      </c>
      <c r="Y135" s="1" t="s">
        <v>4</v>
      </c>
      <c r="Z135" s="1">
        <v>1774</v>
      </c>
      <c r="AA135" s="7">
        <v>25148281.516254038</v>
      </c>
      <c r="AB135" s="7">
        <v>1996000</v>
      </c>
      <c r="AC135" s="3">
        <f t="shared" si="20"/>
        <v>12.59933943700102</v>
      </c>
      <c r="AD135" s="9">
        <v>0.29635270541082165</v>
      </c>
      <c r="AE135" s="7">
        <v>1949.9333333333334</v>
      </c>
      <c r="AG135" s="1" t="s">
        <v>5</v>
      </c>
      <c r="AH135" s="1">
        <v>1774</v>
      </c>
      <c r="AI135" s="7">
        <v>17562788.203481533</v>
      </c>
      <c r="AJ135" s="7">
        <v>5101696.278483866</v>
      </c>
      <c r="AK135" s="3">
        <f t="shared" si="21"/>
        <v>3.4425389605319436</v>
      </c>
      <c r="AL135" s="9">
        <v>0.044526601941747575</v>
      </c>
      <c r="AM135" s="7">
        <v>1012.8908333333334</v>
      </c>
      <c r="AO135" s="1" t="s">
        <v>6</v>
      </c>
      <c r="AP135" s="1">
        <v>1774</v>
      </c>
      <c r="AQ135" s="7">
        <v>9560023.986463942</v>
      </c>
      <c r="AR135" s="7">
        <v>9741052.631578948</v>
      </c>
      <c r="AS135" s="3">
        <f t="shared" si="22"/>
        <v>0.9814159052453797</v>
      </c>
      <c r="AT135" s="9">
        <v>0.10074138847073408</v>
      </c>
      <c r="AU135" s="7">
        <v>948.5833333333333</v>
      </c>
    </row>
    <row r="136" spans="1:47" ht="15">
      <c r="A136" s="1" t="s">
        <v>38</v>
      </c>
      <c r="B136" s="1">
        <f t="shared" si="12"/>
        <v>1775</v>
      </c>
      <c r="G136" s="7">
        <v>1133.625</v>
      </c>
      <c r="I136" s="1" t="s">
        <v>19</v>
      </c>
      <c r="J136" s="1">
        <f t="shared" si="19"/>
        <v>1775</v>
      </c>
      <c r="K136" s="7">
        <v>74438846.88090737</v>
      </c>
      <c r="L136" s="7">
        <v>8585527.339130435</v>
      </c>
      <c r="M136" s="3">
        <f t="shared" si="10"/>
        <v>8.670270787169462</v>
      </c>
      <c r="N136" s="9">
        <v>0.19136855956554527</v>
      </c>
      <c r="O136" s="7">
        <v>1535</v>
      </c>
      <c r="Q136" s="1" t="s">
        <v>3</v>
      </c>
      <c r="R136" s="1">
        <v>1775</v>
      </c>
      <c r="S136" s="7">
        <v>119528129.03225808</v>
      </c>
      <c r="T136" s="7">
        <v>27000000</v>
      </c>
      <c r="U136" s="3">
        <f t="shared" si="11"/>
        <v>4.426967741935484</v>
      </c>
      <c r="V136" s="9">
        <v>0.08062962962962963</v>
      </c>
      <c r="W136" s="7">
        <v>1050.625</v>
      </c>
      <c r="Y136" s="1" t="s">
        <v>4</v>
      </c>
      <c r="Z136" s="1">
        <v>1775</v>
      </c>
      <c r="AA136" s="7">
        <v>25202808.92103679</v>
      </c>
      <c r="AB136" s="7">
        <v>2000000</v>
      </c>
      <c r="AC136" s="3">
        <f t="shared" si="20"/>
        <v>12.601404460518395</v>
      </c>
      <c r="AD136" s="9">
        <v>0.296</v>
      </c>
      <c r="AE136" s="7">
        <v>1947.5</v>
      </c>
      <c r="AG136" s="1" t="s">
        <v>5</v>
      </c>
      <c r="AH136" s="1">
        <v>1775</v>
      </c>
      <c r="AI136" s="7">
        <v>15109629.403980976</v>
      </c>
      <c r="AJ136" s="7">
        <v>5532644.939198014</v>
      </c>
      <c r="AK136" s="3">
        <f t="shared" si="21"/>
        <v>2.730995675672474</v>
      </c>
      <c r="AL136" s="9">
        <v>0.04461835748792271</v>
      </c>
      <c r="AM136" s="7">
        <v>1014.28125</v>
      </c>
      <c r="AO136" s="1" t="s">
        <v>6</v>
      </c>
      <c r="AP136" s="1">
        <v>1775</v>
      </c>
      <c r="AQ136" s="7">
        <v>8581087.319314763</v>
      </c>
      <c r="AR136" s="7">
        <v>9837894.736842103</v>
      </c>
      <c r="AS136" s="3">
        <f t="shared" si="22"/>
        <v>0.8722483365449418</v>
      </c>
      <c r="AT136" s="9">
        <v>0.10095931703667847</v>
      </c>
      <c r="AU136" s="7">
        <v>949.875</v>
      </c>
    </row>
    <row r="137" spans="1:47" ht="15">
      <c r="A137" s="1" t="s">
        <v>38</v>
      </c>
      <c r="B137" s="1">
        <f t="shared" si="12"/>
        <v>1776</v>
      </c>
      <c r="G137" s="7">
        <v>1135.5</v>
      </c>
      <c r="I137" s="1" t="s">
        <v>19</v>
      </c>
      <c r="J137" s="1">
        <f t="shared" si="19"/>
        <v>1776</v>
      </c>
      <c r="K137" s="7">
        <v>70848204.15879017</v>
      </c>
      <c r="L137" s="7">
        <v>8662283.826086957</v>
      </c>
      <c r="M137" s="3">
        <f t="shared" si="10"/>
        <v>8.178928973145258</v>
      </c>
      <c r="N137" s="9">
        <v>0.19199555606702937</v>
      </c>
      <c r="O137" s="7">
        <v>1538.8</v>
      </c>
      <c r="Q137" s="1" t="s">
        <v>3</v>
      </c>
      <c r="R137" s="1">
        <v>1776</v>
      </c>
      <c r="S137" s="7">
        <v>120837483.87096776</v>
      </c>
      <c r="T137" s="7">
        <v>26100000</v>
      </c>
      <c r="U137" s="3">
        <f t="shared" si="11"/>
        <v>4.629788654060068</v>
      </c>
      <c r="V137" s="9">
        <v>0.08372413793103449</v>
      </c>
      <c r="W137" s="7">
        <v>1052.5</v>
      </c>
      <c r="Y137" s="1" t="s">
        <v>4</v>
      </c>
      <c r="Z137" s="1">
        <v>1776</v>
      </c>
      <c r="AA137" s="7">
        <v>24361617.493085366</v>
      </c>
      <c r="AB137" s="7">
        <v>2004000</v>
      </c>
      <c r="AC137" s="3">
        <f t="shared" si="20"/>
        <v>12.156495755032617</v>
      </c>
      <c r="AD137" s="9">
        <v>0.29564870259481035</v>
      </c>
      <c r="AE137" s="7">
        <v>1945.0666666666666</v>
      </c>
      <c r="AG137" s="1" t="s">
        <v>5</v>
      </c>
      <c r="AH137" s="1">
        <v>1776</v>
      </c>
      <c r="AI137" s="7">
        <v>15335876.032515462</v>
      </c>
      <c r="AJ137" s="7">
        <v>5999996.540823125</v>
      </c>
      <c r="AK137" s="3">
        <f t="shared" si="21"/>
        <v>2.5559808123508634</v>
      </c>
      <c r="AL137" s="9">
        <v>0.04470923076923078</v>
      </c>
      <c r="AM137" s="7">
        <v>1015.6716666666666</v>
      </c>
      <c r="AO137" s="1" t="s">
        <v>6</v>
      </c>
      <c r="AP137" s="1">
        <v>1776</v>
      </c>
      <c r="AQ137" s="7">
        <v>8738533.420005128</v>
      </c>
      <c r="AR137" s="7">
        <v>9934736.842105262</v>
      </c>
      <c r="AS137" s="3">
        <f t="shared" si="22"/>
        <v>0.8795938492270473</v>
      </c>
      <c r="AT137" s="9">
        <v>0.10117460525740281</v>
      </c>
      <c r="AU137" s="7">
        <v>951.1666666666667</v>
      </c>
    </row>
    <row r="138" spans="1:47" ht="15">
      <c r="A138" s="1" t="s">
        <v>38</v>
      </c>
      <c r="B138" s="1">
        <f t="shared" si="12"/>
        <v>1777</v>
      </c>
      <c r="G138" s="7">
        <v>1137.375</v>
      </c>
      <c r="I138" s="1" t="s">
        <v>19</v>
      </c>
      <c r="J138" s="1">
        <f t="shared" si="19"/>
        <v>1777</v>
      </c>
      <c r="K138" s="7">
        <v>74391954.15879017</v>
      </c>
      <c r="L138" s="7">
        <v>8741040.313043479</v>
      </c>
      <c r="M138" s="3">
        <f t="shared" si="10"/>
        <v>8.510652221541829</v>
      </c>
      <c r="N138" s="9">
        <v>0.19256746791205737</v>
      </c>
      <c r="O138" s="7">
        <v>1542.6</v>
      </c>
      <c r="Q138" s="1" t="s">
        <v>3</v>
      </c>
      <c r="R138" s="1">
        <v>1777</v>
      </c>
      <c r="S138" s="7">
        <v>122181967.74193549</v>
      </c>
      <c r="T138" s="7">
        <v>26462500</v>
      </c>
      <c r="U138" s="3">
        <f t="shared" si="11"/>
        <v>4.6171740289819745</v>
      </c>
      <c r="V138" s="9">
        <v>0.08288710439300898</v>
      </c>
      <c r="W138" s="7">
        <v>1054.375</v>
      </c>
      <c r="Y138" s="1" t="s">
        <v>4</v>
      </c>
      <c r="Z138" s="1">
        <v>1777</v>
      </c>
      <c r="AA138" s="7">
        <v>24115358.92224022</v>
      </c>
      <c r="AB138" s="7">
        <v>2008000</v>
      </c>
      <c r="AC138" s="3">
        <f t="shared" si="20"/>
        <v>12.00964089752999</v>
      </c>
      <c r="AD138" s="9">
        <v>0.2952988047808765</v>
      </c>
      <c r="AE138" s="7">
        <v>1942.6333333333332</v>
      </c>
      <c r="AG138" s="1" t="s">
        <v>5</v>
      </c>
      <c r="AH138" s="1">
        <v>1777</v>
      </c>
      <c r="AI138" s="7">
        <v>15377602.969724895</v>
      </c>
      <c r="AJ138" s="7">
        <v>6058082.732486831</v>
      </c>
      <c r="AK138" s="3">
        <f t="shared" si="21"/>
        <v>2.5383613345624316</v>
      </c>
      <c r="AL138" s="9">
        <v>0.044799234449760764</v>
      </c>
      <c r="AM138" s="7">
        <v>1017.0620833333332</v>
      </c>
      <c r="AO138" s="1" t="s">
        <v>6</v>
      </c>
      <c r="AP138" s="1">
        <v>1777</v>
      </c>
      <c r="AQ138" s="7">
        <v>7748898.436552233</v>
      </c>
      <c r="AR138" s="7">
        <v>10031578.94736842</v>
      </c>
      <c r="AS138" s="3">
        <f t="shared" si="22"/>
        <v>0.7724505262040526</v>
      </c>
      <c r="AT138" s="9">
        <v>0.10138730082820685</v>
      </c>
      <c r="AU138" s="7">
        <v>952.4583333333334</v>
      </c>
    </row>
    <row r="139" spans="1:47" ht="15">
      <c r="A139" s="1" t="s">
        <v>38</v>
      </c>
      <c r="B139" s="1">
        <f t="shared" si="12"/>
        <v>1778</v>
      </c>
      <c r="G139" s="7">
        <v>1139.25</v>
      </c>
      <c r="I139" s="1" t="s">
        <v>19</v>
      </c>
      <c r="J139" s="1">
        <f t="shared" si="19"/>
        <v>1778</v>
      </c>
      <c r="K139" s="7">
        <v>76609310.0189036</v>
      </c>
      <c r="L139" s="7">
        <v>8825796.8</v>
      </c>
      <c r="M139" s="3">
        <f aca="true" t="shared" si="23" ref="M139:M202">K139/L139</f>
        <v>8.68015792284087</v>
      </c>
      <c r="N139" s="9">
        <v>0.19299787187486572</v>
      </c>
      <c r="O139" s="7">
        <v>1546.4</v>
      </c>
      <c r="Q139" s="1" t="s">
        <v>3</v>
      </c>
      <c r="R139" s="1">
        <v>1778</v>
      </c>
      <c r="S139" s="7">
        <v>127435354.8387097</v>
      </c>
      <c r="T139" s="7">
        <v>26825000</v>
      </c>
      <c r="U139" s="3">
        <f aca="true" t="shared" si="24" ref="U139:U202">S139/T139</f>
        <v>4.750619006102878</v>
      </c>
      <c r="V139" s="9">
        <v>0.08207269338303821</v>
      </c>
      <c r="W139" s="7">
        <v>1056.25</v>
      </c>
      <c r="Y139" s="1" t="s">
        <v>4</v>
      </c>
      <c r="Z139" s="1">
        <v>1778</v>
      </c>
      <c r="AA139" s="7">
        <v>24679234.221046574</v>
      </c>
      <c r="AB139" s="7">
        <v>2012000</v>
      </c>
      <c r="AC139" s="3">
        <f t="shared" si="20"/>
        <v>12.266020984615594</v>
      </c>
      <c r="AD139" s="9">
        <v>0.2949502982107356</v>
      </c>
      <c r="AE139" s="7">
        <v>1940.2</v>
      </c>
      <c r="AG139" s="1" t="s">
        <v>5</v>
      </c>
      <c r="AH139" s="1">
        <v>1778</v>
      </c>
      <c r="AI139" s="7">
        <v>15229160.7943188</v>
      </c>
      <c r="AJ139" s="7">
        <v>6116729.850322478</v>
      </c>
      <c r="AK139" s="3">
        <f t="shared" si="21"/>
        <v>2.4897553377342483</v>
      </c>
      <c r="AL139" s="9">
        <v>0.04488838095238095</v>
      </c>
      <c r="AM139" s="7">
        <v>1018.4525</v>
      </c>
      <c r="AO139" s="1" t="s">
        <v>6</v>
      </c>
      <c r="AP139" s="1">
        <v>1778</v>
      </c>
      <c r="AQ139" s="7">
        <v>10928871.153989984</v>
      </c>
      <c r="AR139" s="7">
        <v>10128421.05263158</v>
      </c>
      <c r="AS139" s="3">
        <f t="shared" si="22"/>
        <v>1.0790300973072628</v>
      </c>
      <c r="AT139" s="9">
        <v>0.10159745030250648</v>
      </c>
      <c r="AU139" s="7">
        <v>953.75</v>
      </c>
    </row>
    <row r="140" spans="1:47" ht="15">
      <c r="A140" s="1" t="s">
        <v>38</v>
      </c>
      <c r="B140" s="1">
        <f t="shared" si="12"/>
        <v>1779</v>
      </c>
      <c r="G140" s="7">
        <v>1141.125</v>
      </c>
      <c r="I140" s="1" t="s">
        <v>19</v>
      </c>
      <c r="J140" s="1">
        <f t="shared" si="19"/>
        <v>1779</v>
      </c>
      <c r="K140" s="7">
        <v>79477897.3509934</v>
      </c>
      <c r="L140" s="7">
        <v>8903553.286956523</v>
      </c>
      <c r="M140" s="3">
        <f t="shared" si="23"/>
        <v>8.926536944236238</v>
      </c>
      <c r="N140" s="9">
        <v>0.1935721553466585</v>
      </c>
      <c r="O140" s="7">
        <v>1550.2</v>
      </c>
      <c r="Q140" s="1" t="s">
        <v>3</v>
      </c>
      <c r="R140" s="1">
        <v>1779</v>
      </c>
      <c r="S140" s="7">
        <v>129888000.00000001</v>
      </c>
      <c r="T140" s="7">
        <v>27187500</v>
      </c>
      <c r="U140" s="3">
        <f t="shared" si="24"/>
        <v>4.777489655172414</v>
      </c>
      <c r="V140" s="9">
        <v>0.08128</v>
      </c>
      <c r="W140" s="7">
        <v>1058.125</v>
      </c>
      <c r="Y140" s="1" t="s">
        <v>4</v>
      </c>
      <c r="Z140" s="1">
        <v>1779</v>
      </c>
      <c r="AA140" s="7">
        <v>24487625.903938103</v>
      </c>
      <c r="AB140" s="7">
        <v>2016000</v>
      </c>
      <c r="AC140" s="3">
        <f t="shared" si="20"/>
        <v>12.14663983330263</v>
      </c>
      <c r="AD140" s="9">
        <v>0.2946031746031746</v>
      </c>
      <c r="AE140" s="7">
        <v>1937.7666666666667</v>
      </c>
      <c r="AG140" s="1" t="s">
        <v>5</v>
      </c>
      <c r="AH140" s="1">
        <v>1779</v>
      </c>
      <c r="AI140" s="7">
        <v>15138784.782013513</v>
      </c>
      <c r="AJ140" s="7">
        <v>6175946.141535905</v>
      </c>
      <c r="AK140" s="3">
        <f t="shared" si="21"/>
        <v>2.451249482277484</v>
      </c>
      <c r="AL140" s="9">
        <v>0.04497668246445498</v>
      </c>
      <c r="AM140" s="7">
        <v>1019.8429166666667</v>
      </c>
      <c r="AO140" s="1" t="s">
        <v>6</v>
      </c>
      <c r="AP140" s="1">
        <v>1779</v>
      </c>
      <c r="AQ140" s="7">
        <v>8643214.521567808</v>
      </c>
      <c r="AR140" s="7">
        <v>10225263.157894738</v>
      </c>
      <c r="AS140" s="3">
        <f t="shared" si="22"/>
        <v>0.8452803989591741</v>
      </c>
      <c r="AT140" s="9">
        <v>0.10180509912580277</v>
      </c>
      <c r="AU140" s="7">
        <v>955.0416666666667</v>
      </c>
    </row>
    <row r="141" spans="1:47" ht="15">
      <c r="A141" s="1" t="s">
        <v>38</v>
      </c>
      <c r="B141" s="1">
        <f aca="true" t="shared" si="25" ref="B141:B204">B140+1</f>
        <v>1780</v>
      </c>
      <c r="G141" s="7">
        <v>1143</v>
      </c>
      <c r="I141" s="1" t="s">
        <v>19</v>
      </c>
      <c r="J141" s="1">
        <f t="shared" si="19"/>
        <v>1780</v>
      </c>
      <c r="K141" s="7">
        <v>83997019.16252661</v>
      </c>
      <c r="L141" s="7">
        <v>8954309.77391304</v>
      </c>
      <c r="M141" s="3">
        <f t="shared" si="23"/>
        <v>9.380624669389771</v>
      </c>
      <c r="N141" s="9">
        <v>0.25072222214497547</v>
      </c>
      <c r="O141" s="7">
        <v>1554</v>
      </c>
      <c r="Q141" s="1" t="s">
        <v>3</v>
      </c>
      <c r="R141" s="1">
        <v>1780</v>
      </c>
      <c r="S141" s="7">
        <v>160092580.6451613</v>
      </c>
      <c r="T141" s="7">
        <v>27550000</v>
      </c>
      <c r="U141" s="3">
        <f t="shared" si="24"/>
        <v>5.810982963526726</v>
      </c>
      <c r="V141" s="9">
        <v>0.080508166969147</v>
      </c>
      <c r="W141" s="7">
        <v>1060</v>
      </c>
      <c r="Y141" s="1" t="s">
        <v>4</v>
      </c>
      <c r="Z141" s="1">
        <v>1780</v>
      </c>
      <c r="AA141" s="7">
        <v>24933000.125838034</v>
      </c>
      <c r="AB141" s="7">
        <v>2020000</v>
      </c>
      <c r="AC141" s="3">
        <f t="shared" si="20"/>
        <v>12.343069369226749</v>
      </c>
      <c r="AD141" s="9">
        <v>0.29425742574257424</v>
      </c>
      <c r="AE141" s="7">
        <v>1935.3333333333335</v>
      </c>
      <c r="AG141" s="1" t="s">
        <v>5</v>
      </c>
      <c r="AH141" s="1">
        <v>1780</v>
      </c>
      <c r="AI141" s="7">
        <v>15199280.851399455</v>
      </c>
      <c r="AJ141" s="7">
        <v>6235735.707886682</v>
      </c>
      <c r="AK141" s="3">
        <f t="shared" si="21"/>
        <v>2.4374478912209314</v>
      </c>
      <c r="AL141" s="9">
        <v>0.045064150943396226</v>
      </c>
      <c r="AM141" s="7">
        <v>1021.2333333333332</v>
      </c>
      <c r="AO141" s="1" t="s">
        <v>6</v>
      </c>
      <c r="AP141" s="1">
        <v>1780</v>
      </c>
      <c r="AQ141" s="7">
        <v>8188691.636764968</v>
      </c>
      <c r="AR141" s="7">
        <v>10322105.263157895</v>
      </c>
      <c r="AS141" s="3">
        <f t="shared" si="22"/>
        <v>0.7933160366027656</v>
      </c>
      <c r="AT141" s="9">
        <v>0.102010291668446</v>
      </c>
      <c r="AU141" s="7">
        <v>956.3333333333334</v>
      </c>
    </row>
    <row r="142" spans="1:47" ht="15">
      <c r="A142" s="1" t="s">
        <v>38</v>
      </c>
      <c r="B142" s="1">
        <f t="shared" si="25"/>
        <v>1781</v>
      </c>
      <c r="C142" s="7">
        <v>54833273.342354536</v>
      </c>
      <c r="G142" s="7">
        <v>1144.875</v>
      </c>
      <c r="I142" s="1" t="s">
        <v>19</v>
      </c>
      <c r="J142" s="1">
        <f t="shared" si="19"/>
        <v>1781</v>
      </c>
      <c r="K142" s="7">
        <v>89067423.70475514</v>
      </c>
      <c r="L142" s="7">
        <v>9045066.260869564</v>
      </c>
      <c r="M142" s="3">
        <f t="shared" si="23"/>
        <v>9.84707255159372</v>
      </c>
      <c r="N142" s="9">
        <v>0.19499249083781078</v>
      </c>
      <c r="O142" s="7">
        <v>1557.8</v>
      </c>
      <c r="Q142" s="1" t="s">
        <v>3</v>
      </c>
      <c r="R142" s="1">
        <v>1781</v>
      </c>
      <c r="S142" s="7">
        <v>139526129.0322581</v>
      </c>
      <c r="T142" s="7">
        <v>26600000</v>
      </c>
      <c r="U142" s="3">
        <f t="shared" si="24"/>
        <v>5.245343196701432</v>
      </c>
      <c r="V142" s="9">
        <v>0.08369172932330828</v>
      </c>
      <c r="W142" s="7">
        <v>1061.875</v>
      </c>
      <c r="Y142" s="1" t="s">
        <v>4</v>
      </c>
      <c r="Z142" s="1">
        <v>1781</v>
      </c>
      <c r="AA142" s="7">
        <v>24615385.185094245</v>
      </c>
      <c r="AB142" s="7">
        <v>2024000</v>
      </c>
      <c r="AC142" s="3">
        <f t="shared" si="20"/>
        <v>12.161751573663164</v>
      </c>
      <c r="AD142" s="9">
        <v>0.29391304347826086</v>
      </c>
      <c r="AE142" s="7">
        <v>1932.9</v>
      </c>
      <c r="AG142" s="1" t="s">
        <v>5</v>
      </c>
      <c r="AH142" s="1">
        <v>1781</v>
      </c>
      <c r="AI142" s="7">
        <v>15318309.842692826</v>
      </c>
      <c r="AJ142" s="7">
        <v>6296104.0992729245</v>
      </c>
      <c r="AK142" s="3">
        <f t="shared" si="21"/>
        <v>2.4329823016207417</v>
      </c>
      <c r="AL142" s="9">
        <v>0.045150798122065725</v>
      </c>
      <c r="AM142" s="7">
        <v>1022.62375</v>
      </c>
      <c r="AO142" s="1" t="s">
        <v>6</v>
      </c>
      <c r="AP142" s="1">
        <v>1781</v>
      </c>
      <c r="AQ142" s="7">
        <v>8350394.383769313</v>
      </c>
      <c r="AR142" s="7">
        <v>10418947.368421052</v>
      </c>
      <c r="AS142" s="3">
        <f t="shared" si="22"/>
        <v>0.8014623827622599</v>
      </c>
      <c r="AT142" s="9">
        <v>0.10221307125724353</v>
      </c>
      <c r="AU142" s="7">
        <v>957.625</v>
      </c>
    </row>
    <row r="143" spans="1:47" ht="15">
      <c r="A143" s="1" t="s">
        <v>38</v>
      </c>
      <c r="B143" s="1">
        <f t="shared" si="25"/>
        <v>1782</v>
      </c>
      <c r="C143" s="7">
        <v>63866140.77669903</v>
      </c>
      <c r="G143" s="7">
        <v>1146.75</v>
      </c>
      <c r="I143" s="1" t="s">
        <v>19</v>
      </c>
      <c r="J143" s="1">
        <f t="shared" si="19"/>
        <v>1782</v>
      </c>
      <c r="K143" s="7">
        <v>92211188.56332703</v>
      </c>
      <c r="L143" s="7">
        <v>9113454.447826087</v>
      </c>
      <c r="M143" s="3">
        <f t="shared" si="23"/>
        <v>10.118137868711571</v>
      </c>
      <c r="N143" s="9">
        <v>0.1957369744055192</v>
      </c>
      <c r="O143" s="7">
        <v>1561.6</v>
      </c>
      <c r="Q143" s="1" t="s">
        <v>3</v>
      </c>
      <c r="R143" s="1">
        <v>1782</v>
      </c>
      <c r="S143" s="7">
        <v>147554709.67741936</v>
      </c>
      <c r="T143" s="7">
        <v>26862500</v>
      </c>
      <c r="U143" s="3">
        <f t="shared" si="24"/>
        <v>5.4929626683078405</v>
      </c>
      <c r="V143" s="9">
        <v>0.08317915309446254</v>
      </c>
      <c r="W143" s="7">
        <v>1063.75</v>
      </c>
      <c r="Y143" s="1" t="s">
        <v>4</v>
      </c>
      <c r="Z143" s="1">
        <v>1782</v>
      </c>
      <c r="AA143" s="7">
        <v>24722048.369151767</v>
      </c>
      <c r="AB143" s="7">
        <v>2028000</v>
      </c>
      <c r="AC143" s="3">
        <f t="shared" si="20"/>
        <v>12.190359156386473</v>
      </c>
      <c r="AD143" s="9">
        <v>0.29357001972386587</v>
      </c>
      <c r="AE143" s="7">
        <v>1930.4666666666667</v>
      </c>
      <c r="AG143" s="1" t="s">
        <v>5</v>
      </c>
      <c r="AH143" s="1">
        <v>1782</v>
      </c>
      <c r="AI143" s="7">
        <v>21393876.583321776</v>
      </c>
      <c r="AJ143" s="7">
        <v>6357056.919321526</v>
      </c>
      <c r="AK143" s="3">
        <f t="shared" si="21"/>
        <v>3.3653743949181276</v>
      </c>
      <c r="AL143" s="9">
        <v>0.04523663551401869</v>
      </c>
      <c r="AM143" s="7">
        <v>1024.0141666666666</v>
      </c>
      <c r="AO143" s="1" t="s">
        <v>6</v>
      </c>
      <c r="AP143" s="1">
        <v>1782</v>
      </c>
      <c r="AQ143" s="7">
        <v>7854175.2324402975</v>
      </c>
      <c r="AR143" s="7">
        <v>10515789.47368421</v>
      </c>
      <c r="AS143" s="3">
        <f t="shared" si="22"/>
        <v>0.7468935406224507</v>
      </c>
      <c r="AT143" s="9">
        <v>0.1024134802059593</v>
      </c>
      <c r="AU143" s="7">
        <v>958.9166666666667</v>
      </c>
    </row>
    <row r="144" spans="1:47" ht="15">
      <c r="A144" s="1" t="s">
        <v>38</v>
      </c>
      <c r="B144" s="1">
        <f t="shared" si="25"/>
        <v>1783</v>
      </c>
      <c r="C144" s="7">
        <v>54273281.7679558</v>
      </c>
      <c r="G144" s="7">
        <v>1148.625</v>
      </c>
      <c r="I144" s="1" t="s">
        <v>19</v>
      </c>
      <c r="J144" s="1">
        <f t="shared" si="19"/>
        <v>1783</v>
      </c>
      <c r="K144" s="7">
        <v>84543154.55187015</v>
      </c>
      <c r="L144" s="7">
        <v>9141842.634782609</v>
      </c>
      <c r="M144" s="3">
        <f t="shared" si="23"/>
        <v>9.247933696671051</v>
      </c>
      <c r="N144" s="9">
        <v>0.1973300210984104</v>
      </c>
      <c r="O144" s="7">
        <v>1565.4</v>
      </c>
      <c r="Q144" s="1" t="s">
        <v>3</v>
      </c>
      <c r="R144" s="1">
        <v>1783</v>
      </c>
      <c r="S144" s="7">
        <v>144393096.77419356</v>
      </c>
      <c r="T144" s="7">
        <v>27125000</v>
      </c>
      <c r="U144" s="3">
        <f t="shared" si="24"/>
        <v>5.323247807343542</v>
      </c>
      <c r="V144" s="9">
        <v>0.08267649769585253</v>
      </c>
      <c r="W144" s="7">
        <v>1065.625</v>
      </c>
      <c r="Y144" s="1" t="s">
        <v>4</v>
      </c>
      <c r="Z144" s="1">
        <v>1783</v>
      </c>
      <c r="AA144" s="7">
        <v>25153653.26900136</v>
      </c>
      <c r="AB144" s="7">
        <v>2032000</v>
      </c>
      <c r="AC144" s="3">
        <f t="shared" si="20"/>
        <v>12.37876637254004</v>
      </c>
      <c r="AD144" s="9">
        <v>0.29322834645669293</v>
      </c>
      <c r="AE144" s="7">
        <v>1928.0333333333333</v>
      </c>
      <c r="AG144" s="1" t="s">
        <v>5</v>
      </c>
      <c r="AH144" s="1">
        <v>1783</v>
      </c>
      <c r="AI144" s="7">
        <v>21012620.294033147</v>
      </c>
      <c r="AJ144" s="7">
        <v>6418599.82590829</v>
      </c>
      <c r="AK144" s="3">
        <f t="shared" si="21"/>
        <v>3.2737077967093344</v>
      </c>
      <c r="AL144" s="9">
        <v>0.04532167441860465</v>
      </c>
      <c r="AM144" s="7">
        <v>1025.4045833333334</v>
      </c>
      <c r="AO144" s="1" t="s">
        <v>6</v>
      </c>
      <c r="AP144" s="1">
        <v>1783</v>
      </c>
      <c r="AQ144" s="7">
        <v>9612000.382224888</v>
      </c>
      <c r="AR144" s="7">
        <v>10612631.578947369</v>
      </c>
      <c r="AS144" s="3">
        <f t="shared" si="22"/>
        <v>0.9057131881683835</v>
      </c>
      <c r="AT144" s="9">
        <v>0.1026115598447498</v>
      </c>
      <c r="AU144" s="7">
        <v>960.2083333333333</v>
      </c>
    </row>
    <row r="145" spans="1:47" ht="15">
      <c r="A145" s="1" t="s">
        <v>38</v>
      </c>
      <c r="B145" s="1">
        <f t="shared" si="25"/>
        <v>1784</v>
      </c>
      <c r="C145" s="7">
        <v>57637671.42857143</v>
      </c>
      <c r="G145" s="7">
        <v>1150.5</v>
      </c>
      <c r="I145" s="1" t="s">
        <v>19</v>
      </c>
      <c r="J145" s="1">
        <f t="shared" si="19"/>
        <v>1784</v>
      </c>
      <c r="K145" s="7">
        <v>88145152.94117647</v>
      </c>
      <c r="L145" s="7">
        <v>9224230.82173913</v>
      </c>
      <c r="M145" s="3">
        <f t="shared" si="23"/>
        <v>9.555826891651618</v>
      </c>
      <c r="N145" s="9">
        <v>0.19774873756423295</v>
      </c>
      <c r="O145" s="7">
        <v>1569.2</v>
      </c>
      <c r="Q145" s="1" t="s">
        <v>3</v>
      </c>
      <c r="R145" s="1">
        <v>1784</v>
      </c>
      <c r="S145" s="7">
        <v>145019032.25806454</v>
      </c>
      <c r="T145" s="7">
        <v>27387500</v>
      </c>
      <c r="U145" s="3">
        <f t="shared" si="24"/>
        <v>5.295081050043434</v>
      </c>
      <c r="V145" s="9">
        <v>0.08218347786398905</v>
      </c>
      <c r="W145" s="7">
        <v>1067.5</v>
      </c>
      <c r="Y145" s="1" t="s">
        <v>4</v>
      </c>
      <c r="Z145" s="1">
        <v>1784</v>
      </c>
      <c r="AA145" s="7">
        <v>25008484.581833556</v>
      </c>
      <c r="AB145" s="7">
        <v>2036000</v>
      </c>
      <c r="AC145" s="3">
        <f aca="true" t="shared" si="26" ref="AC145:AC156">AA145/AB145</f>
        <v>12.283145668876992</v>
      </c>
      <c r="AD145" s="9">
        <v>0.29288801571709233</v>
      </c>
      <c r="AE145" s="7">
        <v>1925.6</v>
      </c>
      <c r="AG145" s="1" t="s">
        <v>5</v>
      </c>
      <c r="AH145" s="1">
        <v>1784</v>
      </c>
      <c r="AI145" s="7">
        <v>21056486.55733333</v>
      </c>
      <c r="AJ145" s="7">
        <v>6480738.531683141</v>
      </c>
      <c r="AK145" s="3">
        <f t="shared" si="21"/>
        <v>3.2490875005050786</v>
      </c>
      <c r="AL145" s="9">
        <v>0.045405925925925926</v>
      </c>
      <c r="AM145" s="7">
        <v>1026.795</v>
      </c>
      <c r="AO145" s="1" t="s">
        <v>6</v>
      </c>
      <c r="AP145" s="1">
        <v>1784</v>
      </c>
      <c r="AQ145" s="7">
        <v>11421743.228922127</v>
      </c>
      <c r="AR145" s="7">
        <v>10709473.684210526</v>
      </c>
      <c r="AS145" s="3">
        <f t="shared" si="22"/>
        <v>1.0665083612616495</v>
      </c>
      <c r="AT145" s="9">
        <v>0.10280735054857955</v>
      </c>
      <c r="AU145" s="7">
        <v>961.5</v>
      </c>
    </row>
    <row r="146" spans="1:47" ht="15">
      <c r="A146" s="1" t="s">
        <v>38</v>
      </c>
      <c r="B146" s="1">
        <f t="shared" si="25"/>
        <v>1785</v>
      </c>
      <c r="C146" s="7">
        <v>63371877.34584451</v>
      </c>
      <c r="G146" s="7">
        <v>1152.375</v>
      </c>
      <c r="I146" s="1" t="s">
        <v>19</v>
      </c>
      <c r="J146" s="1">
        <f t="shared" si="19"/>
        <v>1785</v>
      </c>
      <c r="K146" s="7">
        <v>103867496.46059462</v>
      </c>
      <c r="L146" s="7">
        <v>9306619.008695653</v>
      </c>
      <c r="M146" s="3">
        <f t="shared" si="23"/>
        <v>11.16060476565613</v>
      </c>
      <c r="N146" s="9">
        <v>0.19816004053425515</v>
      </c>
      <c r="O146" s="7">
        <v>1573</v>
      </c>
      <c r="Q146" s="1" t="s">
        <v>3</v>
      </c>
      <c r="R146" s="1">
        <v>1785</v>
      </c>
      <c r="S146" s="7">
        <v>146072903.22580647</v>
      </c>
      <c r="T146" s="7">
        <v>27650000</v>
      </c>
      <c r="U146" s="3">
        <f t="shared" si="24"/>
        <v>5.2829259756168705</v>
      </c>
      <c r="V146" s="9">
        <v>0.08169981916817359</v>
      </c>
      <c r="W146" s="7">
        <v>1069.375</v>
      </c>
      <c r="Y146" s="1" t="s">
        <v>4</v>
      </c>
      <c r="Z146" s="1">
        <v>1785</v>
      </c>
      <c r="AA146" s="7">
        <v>24445035.33457307</v>
      </c>
      <c r="AB146" s="7">
        <v>2040000</v>
      </c>
      <c r="AC146" s="3">
        <f t="shared" si="26"/>
        <v>11.982860458124055</v>
      </c>
      <c r="AD146" s="9">
        <v>0.29254901960784313</v>
      </c>
      <c r="AE146" s="7">
        <v>1923.1666666666665</v>
      </c>
      <c r="AG146" s="1" t="s">
        <v>5</v>
      </c>
      <c r="AH146" s="1">
        <v>1785</v>
      </c>
      <c r="AI146" s="7">
        <v>21196567.19197721</v>
      </c>
      <c r="AJ146" s="7">
        <v>6543478.804600378</v>
      </c>
      <c r="AK146" s="3">
        <f t="shared" si="21"/>
        <v>3.239342225281606</v>
      </c>
      <c r="AL146" s="9">
        <v>0.045489400921658985</v>
      </c>
      <c r="AM146" s="7">
        <v>1028.1854166666667</v>
      </c>
      <c r="AO146" s="1" t="s">
        <v>6</v>
      </c>
      <c r="AP146" s="1">
        <v>1785</v>
      </c>
      <c r="AQ146" s="7">
        <v>12215945.622420242</v>
      </c>
      <c r="AR146" s="7">
        <v>10806315.789473685</v>
      </c>
      <c r="AS146" s="3">
        <f t="shared" si="22"/>
        <v>1.130444997204289</v>
      </c>
      <c r="AT146" s="9">
        <v>0.10300089176465708</v>
      </c>
      <c r="AU146" s="7">
        <v>962.7916666666666</v>
      </c>
    </row>
    <row r="147" spans="1:47" ht="15">
      <c r="A147" s="1" t="s">
        <v>38</v>
      </c>
      <c r="B147" s="1">
        <f t="shared" si="25"/>
        <v>1786</v>
      </c>
      <c r="C147" s="7">
        <v>60740001.336898394</v>
      </c>
      <c r="G147" s="7">
        <v>1154.25</v>
      </c>
      <c r="I147" s="1" t="s">
        <v>19</v>
      </c>
      <c r="J147" s="1">
        <f t="shared" si="19"/>
        <v>1786</v>
      </c>
      <c r="K147" s="7">
        <v>102253158.26827538</v>
      </c>
      <c r="L147" s="7">
        <v>9399007.195652174</v>
      </c>
      <c r="M147" s="3">
        <f t="shared" si="23"/>
        <v>10.879144588332267</v>
      </c>
      <c r="N147" s="9">
        <v>0.19835286442406425</v>
      </c>
      <c r="O147" s="7">
        <v>1576.8</v>
      </c>
      <c r="Q147" s="1" t="s">
        <v>3</v>
      </c>
      <c r="R147" s="1">
        <v>1786</v>
      </c>
      <c r="S147" s="7">
        <v>147181064.51612905</v>
      </c>
      <c r="T147" s="7">
        <v>27100000</v>
      </c>
      <c r="U147" s="3">
        <f t="shared" si="24"/>
        <v>5.431035591001072</v>
      </c>
      <c r="V147" s="9">
        <v>0.08366051660516605</v>
      </c>
      <c r="W147" s="7">
        <v>1071.25</v>
      </c>
      <c r="Y147" s="1" t="s">
        <v>4</v>
      </c>
      <c r="Z147" s="1">
        <v>1786</v>
      </c>
      <c r="AA147" s="7">
        <v>24583448.79668164</v>
      </c>
      <c r="AB147" s="7">
        <v>2044000</v>
      </c>
      <c r="AC147" s="3">
        <f t="shared" si="26"/>
        <v>12.027127591331526</v>
      </c>
      <c r="AD147" s="9">
        <v>0.29221135029354206</v>
      </c>
      <c r="AE147" s="7">
        <v>1920.7333333333333</v>
      </c>
      <c r="AG147" s="1" t="s">
        <v>5</v>
      </c>
      <c r="AH147" s="1">
        <v>1786</v>
      </c>
      <c r="AI147" s="7">
        <v>21547888.461109623</v>
      </c>
      <c r="AJ147" s="7">
        <v>6606826.468454075</v>
      </c>
      <c r="AK147" s="3">
        <f t="shared" si="21"/>
        <v>3.261458215074263</v>
      </c>
      <c r="AL147" s="9">
        <v>0.04557211009174311</v>
      </c>
      <c r="AM147" s="7">
        <v>1029.5758333333333</v>
      </c>
      <c r="AO147" s="1" t="s">
        <v>6</v>
      </c>
      <c r="AP147" s="1">
        <v>1786</v>
      </c>
      <c r="AQ147" s="7">
        <v>11893676.256457843</v>
      </c>
      <c r="AR147" s="7">
        <v>10903157.894736841</v>
      </c>
      <c r="AS147" s="3">
        <f t="shared" si="22"/>
        <v>1.0908469244675567</v>
      </c>
      <c r="AT147" s="9">
        <v>0.10319222203893105</v>
      </c>
      <c r="AU147" s="7">
        <v>964.0833333333333</v>
      </c>
    </row>
    <row r="148" spans="1:47" ht="15">
      <c r="A148" s="1" t="s">
        <v>38</v>
      </c>
      <c r="B148" s="1">
        <f t="shared" si="25"/>
        <v>1787</v>
      </c>
      <c r="C148" s="7">
        <v>62548865.95174263</v>
      </c>
      <c r="G148" s="7">
        <v>1156.125</v>
      </c>
      <c r="I148" s="1" t="s">
        <v>19</v>
      </c>
      <c r="J148" s="1">
        <f t="shared" si="19"/>
        <v>1787</v>
      </c>
      <c r="K148" s="7">
        <v>110348367.63662171</v>
      </c>
      <c r="L148" s="7">
        <v>9500395.382608695</v>
      </c>
      <c r="M148" s="3">
        <f t="shared" si="23"/>
        <v>11.615134233110346</v>
      </c>
      <c r="N148" s="9">
        <v>0.19835384993024946</v>
      </c>
      <c r="O148" s="7">
        <v>1580.6</v>
      </c>
      <c r="Q148" s="1" t="s">
        <v>3</v>
      </c>
      <c r="R148" s="1">
        <v>1787</v>
      </c>
      <c r="S148" s="7">
        <v>149183419.35483873</v>
      </c>
      <c r="T148" s="7">
        <v>27350000</v>
      </c>
      <c r="U148" s="3">
        <f t="shared" si="24"/>
        <v>5.454603998348765</v>
      </c>
      <c r="V148" s="9">
        <v>0.08319561243144424</v>
      </c>
      <c r="W148" s="7">
        <v>1073.125</v>
      </c>
      <c r="Y148" s="1" t="s">
        <v>4</v>
      </c>
      <c r="Z148" s="1">
        <v>1787</v>
      </c>
      <c r="AA148" s="7">
        <v>24611846.694228686</v>
      </c>
      <c r="AB148" s="7">
        <v>2048000</v>
      </c>
      <c r="AC148" s="3">
        <f t="shared" si="26"/>
        <v>12.017503268666351</v>
      </c>
      <c r="AD148" s="9">
        <v>0.291875</v>
      </c>
      <c r="AE148" s="7">
        <v>1918.3</v>
      </c>
      <c r="AG148" s="1" t="s">
        <v>5</v>
      </c>
      <c r="AH148" s="1">
        <v>1787</v>
      </c>
      <c r="AI148" s="7">
        <v>21994173.791655496</v>
      </c>
      <c r="AJ148" s="7">
        <v>6670787.403418683</v>
      </c>
      <c r="AK148" s="3">
        <f t="shared" si="21"/>
        <v>3.2970881039296493</v>
      </c>
      <c r="AL148" s="9">
        <v>0.04565406392694064</v>
      </c>
      <c r="AM148" s="7">
        <v>1030.96625</v>
      </c>
      <c r="AO148" s="1" t="s">
        <v>6</v>
      </c>
      <c r="AP148" s="1">
        <v>1787</v>
      </c>
      <c r="AQ148" s="7">
        <v>10650812.766160924</v>
      </c>
      <c r="AR148" s="7">
        <v>11000000</v>
      </c>
      <c r="AS148" s="3">
        <f t="shared" si="22"/>
        <v>0.9682557060146294</v>
      </c>
      <c r="AT148" s="9">
        <v>0.1033813790416829</v>
      </c>
      <c r="AU148" s="7">
        <v>965.375</v>
      </c>
    </row>
    <row r="149" spans="1:47" ht="15">
      <c r="A149" s="1" t="s">
        <v>38</v>
      </c>
      <c r="B149" s="1">
        <f t="shared" si="25"/>
        <v>1788</v>
      </c>
      <c r="C149" s="7">
        <v>72921618.43003413</v>
      </c>
      <c r="G149" s="7">
        <v>1158</v>
      </c>
      <c r="I149" s="1" t="s">
        <v>19</v>
      </c>
      <c r="J149" s="1">
        <f t="shared" si="19"/>
        <v>1788</v>
      </c>
      <c r="K149" s="7">
        <v>112534811.9233499</v>
      </c>
      <c r="L149" s="7">
        <v>9591783.569565218</v>
      </c>
      <c r="M149" s="3">
        <f t="shared" si="23"/>
        <v>11.732417762263056</v>
      </c>
      <c r="N149" s="9">
        <v>0.1985616112151633</v>
      </c>
      <c r="O149" s="7">
        <v>1584.4</v>
      </c>
      <c r="Q149" s="1" t="s">
        <v>3</v>
      </c>
      <c r="R149" s="1">
        <v>1788</v>
      </c>
      <c r="S149" s="7">
        <v>150863225.80645162</v>
      </c>
      <c r="T149" s="7">
        <v>27600000</v>
      </c>
      <c r="U149" s="3">
        <f t="shared" si="24"/>
        <v>5.466058906030856</v>
      </c>
      <c r="V149" s="9">
        <v>0.0827391304347826</v>
      </c>
      <c r="W149" s="7">
        <v>1075</v>
      </c>
      <c r="Y149" s="1" t="s">
        <v>4</v>
      </c>
      <c r="Z149" s="1">
        <v>1788</v>
      </c>
      <c r="AA149" s="7">
        <v>24032026.950122397</v>
      </c>
      <c r="AB149" s="7">
        <v>2052000</v>
      </c>
      <c r="AC149" s="3">
        <f t="shared" si="26"/>
        <v>11.711514108246782</v>
      </c>
      <c r="AD149" s="9">
        <v>0.2915399610136452</v>
      </c>
      <c r="AE149" s="7">
        <v>1915.8666666666668</v>
      </c>
      <c r="AG149" s="1" t="s">
        <v>5</v>
      </c>
      <c r="AH149" s="1">
        <v>1788</v>
      </c>
      <c r="AI149" s="7">
        <v>20753942.53169283</v>
      </c>
      <c r="AJ149" s="7">
        <v>6735367.5465948405</v>
      </c>
      <c r="AK149" s="3">
        <f t="shared" si="21"/>
        <v>3.0813377871539136</v>
      </c>
      <c r="AL149" s="9">
        <v>0.04573527272727273</v>
      </c>
      <c r="AM149" s="7">
        <v>1032.3566666666666</v>
      </c>
      <c r="AO149" s="1" t="s">
        <v>6</v>
      </c>
      <c r="AP149" s="1">
        <v>1788</v>
      </c>
      <c r="AQ149" s="7">
        <v>13044415.449201226</v>
      </c>
      <c r="AR149" s="7">
        <v>11050000</v>
      </c>
      <c r="AS149" s="3">
        <f t="shared" si="22"/>
        <v>1.1804900859005634</v>
      </c>
      <c r="AT149" s="9">
        <v>0.1038804114498849</v>
      </c>
      <c r="AU149" s="7">
        <v>966.6666666666666</v>
      </c>
    </row>
    <row r="150" spans="1:47" ht="15">
      <c r="A150" s="1" t="s">
        <v>38</v>
      </c>
      <c r="B150" s="1">
        <f t="shared" si="25"/>
        <v>1789</v>
      </c>
      <c r="C150" s="7">
        <v>69929743.72881356</v>
      </c>
      <c r="G150" s="7">
        <v>1159.875</v>
      </c>
      <c r="I150" s="1" t="s">
        <v>19</v>
      </c>
      <c r="J150" s="1">
        <f t="shared" si="19"/>
        <v>1789</v>
      </c>
      <c r="K150" s="7">
        <v>111797054.64868702</v>
      </c>
      <c r="L150" s="7">
        <v>9707171.756521739</v>
      </c>
      <c r="M150" s="3">
        <f t="shared" si="23"/>
        <v>11.516954418116322</v>
      </c>
      <c r="N150" s="9">
        <v>0.19827402339995773</v>
      </c>
      <c r="O150" s="7">
        <v>1588.2</v>
      </c>
      <c r="Q150" s="1" t="s">
        <v>3</v>
      </c>
      <c r="R150" s="1">
        <v>1789</v>
      </c>
      <c r="S150" s="7">
        <v>95231612.90322582</v>
      </c>
      <c r="T150" s="7">
        <v>27850000</v>
      </c>
      <c r="U150" s="3">
        <f t="shared" si="24"/>
        <v>3.4194475010134946</v>
      </c>
      <c r="V150" s="9">
        <v>0.08229084380610413</v>
      </c>
      <c r="W150" s="7">
        <v>1076.875</v>
      </c>
      <c r="Y150" s="1" t="s">
        <v>4</v>
      </c>
      <c r="Z150" s="1">
        <v>1789</v>
      </c>
      <c r="AA150" s="7">
        <v>24782182.369685866</v>
      </c>
      <c r="AB150" s="7">
        <v>2056000</v>
      </c>
      <c r="AC150" s="3">
        <f t="shared" si="26"/>
        <v>12.05359064673437</v>
      </c>
      <c r="AD150" s="9">
        <v>0.29120622568093385</v>
      </c>
      <c r="AE150" s="7">
        <v>1913.4333333333334</v>
      </c>
      <c r="AG150" s="1" t="s">
        <v>5</v>
      </c>
      <c r="AH150" s="1">
        <v>1789</v>
      </c>
      <c r="AI150" s="7">
        <v>20266706.070054237</v>
      </c>
      <c r="AJ150" s="7">
        <v>6800572.892560481</v>
      </c>
      <c r="AK150" s="3">
        <f t="shared" si="21"/>
        <v>2.9801468773645667</v>
      </c>
      <c r="AL150" s="9">
        <v>0.04581574660633484</v>
      </c>
      <c r="AM150" s="7">
        <v>1033.7470833333332</v>
      </c>
      <c r="AO150" s="1" t="s">
        <v>6</v>
      </c>
      <c r="AP150" s="1">
        <v>1789</v>
      </c>
      <c r="AQ150" s="7">
        <v>13606381.304019522</v>
      </c>
      <c r="AR150" s="7">
        <v>11100000</v>
      </c>
      <c r="AS150" s="3">
        <f t="shared" si="22"/>
        <v>1.2258001174792361</v>
      </c>
      <c r="AT150" s="9">
        <v>0.10437680429349196</v>
      </c>
      <c r="AU150" s="7">
        <v>967.9583333333334</v>
      </c>
    </row>
    <row r="151" spans="1:47" ht="15">
      <c r="A151" s="1" t="s">
        <v>38</v>
      </c>
      <c r="B151" s="1">
        <f t="shared" si="25"/>
        <v>1790</v>
      </c>
      <c r="C151" s="7">
        <v>70214253.9893617</v>
      </c>
      <c r="G151" s="7">
        <v>1161.75</v>
      </c>
      <c r="I151" s="1" t="s">
        <v>19</v>
      </c>
      <c r="J151" s="1">
        <f t="shared" si="19"/>
        <v>1790</v>
      </c>
      <c r="K151" s="7">
        <v>114110929.73740241</v>
      </c>
      <c r="L151" s="7">
        <v>9809559.943478262</v>
      </c>
      <c r="M151" s="3">
        <f t="shared" si="23"/>
        <v>11.632624745136232</v>
      </c>
      <c r="N151" s="9">
        <v>0.19825558039359054</v>
      </c>
      <c r="O151" s="7">
        <v>1592</v>
      </c>
      <c r="Q151" s="1" t="s">
        <v>3</v>
      </c>
      <c r="R151" s="1">
        <v>1790</v>
      </c>
      <c r="S151" s="7">
        <v>36828000.00000001</v>
      </c>
      <c r="T151" s="7">
        <v>28100000</v>
      </c>
      <c r="U151" s="3">
        <f t="shared" si="24"/>
        <v>1.3106049822064059</v>
      </c>
      <c r="V151" s="9">
        <v>0.08185053380782918</v>
      </c>
      <c r="W151" s="7">
        <v>1078.75</v>
      </c>
      <c r="Y151" s="1" t="s">
        <v>4</v>
      </c>
      <c r="Z151" s="1">
        <v>1790</v>
      </c>
      <c r="AA151" s="7">
        <v>23875226.74130094</v>
      </c>
      <c r="AB151" s="7">
        <v>2060000</v>
      </c>
      <c r="AC151" s="3">
        <f t="shared" si="26"/>
        <v>11.589915893835409</v>
      </c>
      <c r="AD151" s="9">
        <v>0.290873786407767</v>
      </c>
      <c r="AE151" s="7">
        <v>1911</v>
      </c>
      <c r="AG151" s="1" t="s">
        <v>5</v>
      </c>
      <c r="AH151" s="1">
        <v>1790</v>
      </c>
      <c r="AI151" s="7">
        <v>18956841.99162234</v>
      </c>
      <c r="AJ151" s="7">
        <v>6866407.912878234</v>
      </c>
      <c r="AK151" s="3">
        <f t="shared" si="21"/>
        <v>2.7608091788528895</v>
      </c>
      <c r="AL151" s="9">
        <v>0.04589549549549549</v>
      </c>
      <c r="AM151" s="7">
        <v>1035.1375</v>
      </c>
      <c r="AO151" s="1" t="s">
        <v>6</v>
      </c>
      <c r="AP151" s="1">
        <v>1790</v>
      </c>
      <c r="AQ151" s="7">
        <v>14056272.5588487</v>
      </c>
      <c r="AR151" s="7">
        <v>11150000</v>
      </c>
      <c r="AS151" s="3">
        <f t="shared" si="22"/>
        <v>1.2606522474303767</v>
      </c>
      <c r="AT151" s="9">
        <v>0.10487057845969526</v>
      </c>
      <c r="AU151" s="7">
        <v>969.25</v>
      </c>
    </row>
    <row r="152" spans="1:47" ht="15">
      <c r="A152" s="1" t="s">
        <v>38</v>
      </c>
      <c r="B152" s="1">
        <f t="shared" si="25"/>
        <v>1791</v>
      </c>
      <c r="C152" s="7">
        <v>72615306.97674419</v>
      </c>
      <c r="G152" s="7">
        <v>1163.625</v>
      </c>
      <c r="I152" s="1" t="s">
        <v>19</v>
      </c>
      <c r="J152" s="1">
        <f t="shared" si="19"/>
        <v>1791</v>
      </c>
      <c r="K152" s="7">
        <v>124117601.13555714</v>
      </c>
      <c r="L152" s="7">
        <v>9921948.130434783</v>
      </c>
      <c r="M152" s="3">
        <f t="shared" si="23"/>
        <v>12.509398306048015</v>
      </c>
      <c r="N152" s="9">
        <v>0.19803772144028498</v>
      </c>
      <c r="O152" s="7">
        <v>1595.8</v>
      </c>
      <c r="Q152" s="1" t="s">
        <v>3</v>
      </c>
      <c r="R152" s="1">
        <v>1791</v>
      </c>
      <c r="S152" s="7">
        <v>65799870.96774193</v>
      </c>
      <c r="T152" s="7">
        <v>27500000</v>
      </c>
      <c r="U152" s="3">
        <f t="shared" si="24"/>
        <v>2.392722580645161</v>
      </c>
      <c r="V152" s="9">
        <v>0.08393454545454546</v>
      </c>
      <c r="W152" s="7">
        <v>1080.625</v>
      </c>
      <c r="Y152" s="1" t="s">
        <v>4</v>
      </c>
      <c r="Z152" s="1">
        <v>1791</v>
      </c>
      <c r="AA152" s="7">
        <v>24736223.37030248</v>
      </c>
      <c r="AB152" s="7">
        <v>2064000</v>
      </c>
      <c r="AC152" s="3">
        <f t="shared" si="26"/>
        <v>11.984604346076782</v>
      </c>
      <c r="AD152" s="9">
        <v>0.29054263565891475</v>
      </c>
      <c r="AE152" s="7">
        <v>1908.5666666666666</v>
      </c>
      <c r="AG152" s="1" t="s">
        <v>5</v>
      </c>
      <c r="AH152" s="1">
        <v>1791</v>
      </c>
      <c r="AI152" s="7">
        <v>19824158.142146178</v>
      </c>
      <c r="AJ152" s="7">
        <v>6932881.865547201</v>
      </c>
      <c r="AK152" s="3">
        <f t="shared" si="21"/>
        <v>2.8594397721763993</v>
      </c>
      <c r="AL152" s="9">
        <v>0.045974529147982064</v>
      </c>
      <c r="AM152" s="7">
        <v>1036.5279166666667</v>
      </c>
      <c r="AO152" s="1" t="s">
        <v>6</v>
      </c>
      <c r="AP152" s="1">
        <v>1791</v>
      </c>
      <c r="AQ152" s="7">
        <v>13970301.43532897</v>
      </c>
      <c r="AR152" s="7">
        <v>11200000</v>
      </c>
      <c r="AS152" s="3">
        <f t="shared" si="22"/>
        <v>1.2473483424400866</v>
      </c>
      <c r="AT152" s="9">
        <v>0.10536175461588868</v>
      </c>
      <c r="AU152" s="7">
        <v>970.5416666666666</v>
      </c>
    </row>
    <row r="153" spans="1:47" ht="15">
      <c r="A153" s="1" t="s">
        <v>38</v>
      </c>
      <c r="B153" s="1">
        <f t="shared" si="25"/>
        <v>1792</v>
      </c>
      <c r="C153" s="7">
        <v>70421998.02241266</v>
      </c>
      <c r="G153" s="7">
        <v>1165.5</v>
      </c>
      <c r="I153" s="1" t="s">
        <v>19</v>
      </c>
      <c r="J153" s="1">
        <f t="shared" si="19"/>
        <v>1792</v>
      </c>
      <c r="K153" s="7">
        <v>124794996.45138396</v>
      </c>
      <c r="L153" s="7">
        <v>10027336.317391304</v>
      </c>
      <c r="M153" s="3">
        <f t="shared" si="23"/>
        <v>12.44547829067435</v>
      </c>
      <c r="N153" s="9">
        <v>0.19796284249059923</v>
      </c>
      <c r="O153" s="7">
        <v>1599.6</v>
      </c>
      <c r="Q153" s="1" t="s">
        <v>3</v>
      </c>
      <c r="R153" s="1">
        <v>1792</v>
      </c>
      <c r="S153" s="7">
        <v>76929387.09677419</v>
      </c>
      <c r="T153" s="7">
        <v>27650000</v>
      </c>
      <c r="U153" s="3">
        <f t="shared" si="24"/>
        <v>2.782256314530712</v>
      </c>
      <c r="V153" s="9">
        <v>0.08377576853526221</v>
      </c>
      <c r="W153" s="7">
        <v>1082.5</v>
      </c>
      <c r="Y153" s="1" t="s">
        <v>4</v>
      </c>
      <c r="Z153" s="1">
        <v>1792</v>
      </c>
      <c r="AA153" s="7">
        <v>25476111.902080137</v>
      </c>
      <c r="AB153" s="7">
        <v>2068000</v>
      </c>
      <c r="AC153" s="3">
        <f t="shared" si="26"/>
        <v>12.319203047427532</v>
      </c>
      <c r="AD153" s="9">
        <v>0.2902127659574468</v>
      </c>
      <c r="AE153" s="7">
        <v>1906.1333333333332</v>
      </c>
      <c r="AG153" s="1" t="s">
        <v>5</v>
      </c>
      <c r="AH153" s="1">
        <v>1792</v>
      </c>
      <c r="AI153" s="7">
        <v>19553776.747554384</v>
      </c>
      <c r="AJ153" s="7">
        <v>6999999.355046411</v>
      </c>
      <c r="AK153" s="3">
        <f t="shared" si="21"/>
        <v>2.793396935595109</v>
      </c>
      <c r="AL153" s="9">
        <v>0.046052857142857145</v>
      </c>
      <c r="AM153" s="7">
        <v>1037.9183333333333</v>
      </c>
      <c r="AO153" s="1" t="s">
        <v>6</v>
      </c>
      <c r="AP153" s="1">
        <v>1792</v>
      </c>
      <c r="AQ153" s="7">
        <v>13839781.78727197</v>
      </c>
      <c r="AR153" s="7">
        <v>11250000</v>
      </c>
      <c r="AS153" s="3">
        <f t="shared" si="22"/>
        <v>1.2302028255352864</v>
      </c>
      <c r="AT153" s="9">
        <v>0.10585035321255226</v>
      </c>
      <c r="AU153" s="7">
        <v>971.8333333333334</v>
      </c>
    </row>
    <row r="154" spans="1:47" ht="15">
      <c r="A154" s="1" t="s">
        <v>38</v>
      </c>
      <c r="B154" s="1">
        <f t="shared" si="25"/>
        <v>1793</v>
      </c>
      <c r="C154" s="7">
        <v>70401492</v>
      </c>
      <c r="G154" s="7">
        <v>1167.375</v>
      </c>
      <c r="I154" s="1" t="s">
        <v>19</v>
      </c>
      <c r="J154" s="1">
        <f t="shared" si="19"/>
        <v>1793</v>
      </c>
      <c r="K154" s="7">
        <v>121602519.51738822</v>
      </c>
      <c r="L154" s="7">
        <v>10125724.504347825</v>
      </c>
      <c r="M154" s="3">
        <f t="shared" si="23"/>
        <v>12.009266049572457</v>
      </c>
      <c r="N154" s="9">
        <v>0.19802632385850674</v>
      </c>
      <c r="O154" s="7">
        <v>1603.4</v>
      </c>
      <c r="Q154" s="1" t="s">
        <v>3</v>
      </c>
      <c r="R154" s="1">
        <v>1793</v>
      </c>
      <c r="S154" s="7">
        <v>31467309.677419357</v>
      </c>
      <c r="T154" s="7">
        <v>27800000</v>
      </c>
      <c r="U154" s="3">
        <f t="shared" si="24"/>
        <v>1.1319176142956604</v>
      </c>
      <c r="V154" s="9">
        <v>0.08361870503597123</v>
      </c>
      <c r="W154" s="7">
        <v>1084.375</v>
      </c>
      <c r="Y154" s="1" t="s">
        <v>4</v>
      </c>
      <c r="Z154" s="1">
        <v>1793</v>
      </c>
      <c r="AA154" s="7">
        <v>30130393.07325196</v>
      </c>
      <c r="AB154" s="7">
        <v>2072000</v>
      </c>
      <c r="AC154" s="3">
        <f t="shared" si="26"/>
        <v>14.541695498673725</v>
      </c>
      <c r="AD154" s="9">
        <v>0.2898841698841699</v>
      </c>
      <c r="AE154" s="7">
        <v>1903.7</v>
      </c>
      <c r="AG154" s="1" t="s">
        <v>5</v>
      </c>
      <c r="AH154" s="1">
        <v>1793</v>
      </c>
      <c r="AI154" s="7">
        <v>20216572.655286666</v>
      </c>
      <c r="AJ154" s="7">
        <v>7348154.854133528</v>
      </c>
      <c r="AK154" s="3">
        <f t="shared" si="21"/>
        <v>2.7512447759473004</v>
      </c>
      <c r="AL154" s="9">
        <v>0.04613048888888889</v>
      </c>
      <c r="AM154" s="7">
        <v>1039.30875</v>
      </c>
      <c r="AO154" s="1" t="s">
        <v>6</v>
      </c>
      <c r="AP154" s="1">
        <v>1793</v>
      </c>
      <c r="AQ154" s="7">
        <v>15330852.368459893</v>
      </c>
      <c r="AR154" s="7">
        <v>11300000</v>
      </c>
      <c r="AS154" s="3">
        <f t="shared" si="22"/>
        <v>1.3567125989787516</v>
      </c>
      <c r="AT154" s="9">
        <v>0.10633639448609061</v>
      </c>
      <c r="AU154" s="7">
        <v>973.125</v>
      </c>
    </row>
    <row r="155" spans="1:47" ht="15">
      <c r="A155" s="1" t="s">
        <v>38</v>
      </c>
      <c r="B155" s="1">
        <f t="shared" si="25"/>
        <v>1794</v>
      </c>
      <c r="C155" s="7">
        <v>74299134.02732596</v>
      </c>
      <c r="G155" s="7">
        <v>1169.25</v>
      </c>
      <c r="I155" s="1" t="s">
        <v>19</v>
      </c>
      <c r="J155" s="1">
        <f t="shared" si="19"/>
        <v>1794</v>
      </c>
      <c r="K155" s="7">
        <v>125633356.9907736</v>
      </c>
      <c r="L155" s="7">
        <v>10212112.691304348</v>
      </c>
      <c r="M155" s="3">
        <f t="shared" si="23"/>
        <v>12.302386468742249</v>
      </c>
      <c r="N155" s="9">
        <v>0.1983213524195178</v>
      </c>
      <c r="O155" s="7">
        <v>1607.2</v>
      </c>
      <c r="Q155" s="1" t="s">
        <v>3</v>
      </c>
      <c r="R155" s="1">
        <v>1794</v>
      </c>
      <c r="S155" s="7">
        <v>45597114.964375</v>
      </c>
      <c r="T155" s="7">
        <v>27950000</v>
      </c>
      <c r="U155" s="3">
        <f t="shared" si="24"/>
        <v>1.6313815729651162</v>
      </c>
      <c r="V155" s="9">
        <v>0.08346332737030411</v>
      </c>
      <c r="W155" s="7">
        <v>1086.25</v>
      </c>
      <c r="Y155" s="1" t="s">
        <v>4</v>
      </c>
      <c r="Z155" s="1">
        <v>1794</v>
      </c>
      <c r="AA155" s="7">
        <v>29760030.54314206</v>
      </c>
      <c r="AB155" s="7">
        <v>2076000</v>
      </c>
      <c r="AC155" s="3">
        <f t="shared" si="26"/>
        <v>14.335274828103113</v>
      </c>
      <c r="AD155" s="9">
        <v>0.2895568400770713</v>
      </c>
      <c r="AE155" s="7">
        <v>1901.2666666666667</v>
      </c>
      <c r="AG155" s="1" t="s">
        <v>5</v>
      </c>
      <c r="AH155" s="1">
        <v>1794</v>
      </c>
      <c r="AI155" s="7">
        <v>20368470.578542616</v>
      </c>
      <c r="AJ155" s="7">
        <v>7713624.614623113</v>
      </c>
      <c r="AK155" s="3">
        <f t="shared" si="21"/>
        <v>2.640583590226709</v>
      </c>
      <c r="AL155" s="9">
        <v>0.046207433628318584</v>
      </c>
      <c r="AM155" s="7">
        <v>1040.6991666666665</v>
      </c>
      <c r="AO155" s="1" t="s">
        <v>6</v>
      </c>
      <c r="AP155" s="1">
        <v>1794</v>
      </c>
      <c r="AQ155" s="7">
        <v>17762757.99981698</v>
      </c>
      <c r="AR155" s="7">
        <v>11350000</v>
      </c>
      <c r="AS155" s="3">
        <f t="shared" si="22"/>
        <v>1.56500070482969</v>
      </c>
      <c r="AT155" s="9">
        <v>0.10681989846162672</v>
      </c>
      <c r="AU155" s="7">
        <v>974.4166666666667</v>
      </c>
    </row>
    <row r="156" spans="1:47" ht="15">
      <c r="A156" s="1" t="s">
        <v>38</v>
      </c>
      <c r="B156" s="1">
        <f t="shared" si="25"/>
        <v>1795</v>
      </c>
      <c r="C156" s="7">
        <v>53697391.63987138</v>
      </c>
      <c r="G156" s="7">
        <v>1171.125</v>
      </c>
      <c r="I156" s="1" t="s">
        <v>19</v>
      </c>
      <c r="J156" s="1">
        <f t="shared" si="19"/>
        <v>1795</v>
      </c>
      <c r="K156" s="7">
        <v>127786266.8559262</v>
      </c>
      <c r="L156" s="7">
        <v>10319500.87826087</v>
      </c>
      <c r="M156" s="3">
        <f t="shared" si="23"/>
        <v>12.382989096412755</v>
      </c>
      <c r="N156" s="9">
        <v>0.1982072606155646</v>
      </c>
      <c r="O156" s="7">
        <v>1611</v>
      </c>
      <c r="Q156" s="1" t="s">
        <v>3</v>
      </c>
      <c r="R156" s="1">
        <v>1795</v>
      </c>
      <c r="S156" s="7">
        <v>60352020.3825</v>
      </c>
      <c r="T156" s="7">
        <v>28100000</v>
      </c>
      <c r="U156" s="3">
        <f t="shared" si="24"/>
        <v>2.1477587324733096</v>
      </c>
      <c r="V156" s="9">
        <v>0.08330960854092527</v>
      </c>
      <c r="W156" s="7">
        <v>1088.125</v>
      </c>
      <c r="Y156" s="1" t="s">
        <v>4</v>
      </c>
      <c r="Z156" s="1">
        <v>1795</v>
      </c>
      <c r="AA156" s="7">
        <v>16144934.98921691</v>
      </c>
      <c r="AB156" s="7">
        <v>2080000</v>
      </c>
      <c r="AC156" s="3">
        <f t="shared" si="26"/>
        <v>7.761987975585053</v>
      </c>
      <c r="AD156" s="9">
        <v>0.28923076923076924</v>
      </c>
      <c r="AE156" s="7">
        <v>1898.8333333333333</v>
      </c>
      <c r="AG156" s="1" t="s">
        <v>5</v>
      </c>
      <c r="AH156" s="1">
        <v>1795</v>
      </c>
      <c r="AI156" s="7">
        <v>19363364.557305463</v>
      </c>
      <c r="AJ156" s="7">
        <v>8097271.475144442</v>
      </c>
      <c r="AK156" s="3">
        <f t="shared" si="21"/>
        <v>2.3913443703528605</v>
      </c>
      <c r="AL156" s="9">
        <v>0.04628370044052864</v>
      </c>
      <c r="AM156" s="7">
        <v>1042.0895833333334</v>
      </c>
      <c r="AO156" s="1" t="s">
        <v>6</v>
      </c>
      <c r="AP156" s="1">
        <v>1795</v>
      </c>
      <c r="AQ156" s="7">
        <v>18605546.448509704</v>
      </c>
      <c r="AR156" s="7">
        <v>11400000</v>
      </c>
      <c r="AS156" s="3">
        <f t="shared" si="22"/>
        <v>1.6320654779394477</v>
      </c>
      <c r="AT156" s="9">
        <v>0.10730088495575221</v>
      </c>
      <c r="AU156" s="7">
        <v>975.7083333333334</v>
      </c>
    </row>
    <row r="157" spans="1:47" ht="15">
      <c r="A157" s="1" t="s">
        <v>38</v>
      </c>
      <c r="B157" s="1">
        <f t="shared" si="25"/>
        <v>1796</v>
      </c>
      <c r="C157" s="7">
        <v>51718612.14057508</v>
      </c>
      <c r="G157" s="7">
        <v>1173</v>
      </c>
      <c r="I157" s="1" t="s">
        <v>19</v>
      </c>
      <c r="J157" s="1">
        <f t="shared" si="19"/>
        <v>1796</v>
      </c>
      <c r="K157" s="7">
        <v>130053193.75443576</v>
      </c>
      <c r="L157" s="7">
        <v>10416889.06521739</v>
      </c>
      <c r="M157" s="3">
        <f t="shared" si="23"/>
        <v>12.484840045833941</v>
      </c>
      <c r="N157" s="9">
        <v>0.1982856865488655</v>
      </c>
      <c r="O157" s="7">
        <v>1614.8</v>
      </c>
      <c r="Q157" s="1" t="s">
        <v>3</v>
      </c>
      <c r="R157" s="1">
        <v>1796</v>
      </c>
      <c r="S157" s="7">
        <v>75730771.25437501</v>
      </c>
      <c r="T157" s="7">
        <v>28100000</v>
      </c>
      <c r="U157" s="3">
        <f t="shared" si="24"/>
        <v>2.6950452403692173</v>
      </c>
      <c r="V157" s="9">
        <v>0.08360142348754449</v>
      </c>
      <c r="W157" s="7">
        <v>1090</v>
      </c>
      <c r="Y157" s="1" t="s">
        <v>4</v>
      </c>
      <c r="Z157" s="1">
        <v>1796</v>
      </c>
      <c r="AA157" s="7"/>
      <c r="AB157" s="7">
        <v>2084000</v>
      </c>
      <c r="AC157" s="3"/>
      <c r="AD157" s="9">
        <v>0.2889059500959693</v>
      </c>
      <c r="AE157" s="7">
        <v>1896.4</v>
      </c>
      <c r="AG157" s="1" t="s">
        <v>5</v>
      </c>
      <c r="AH157" s="1">
        <v>1796</v>
      </c>
      <c r="AI157" s="7">
        <v>18529612.13902236</v>
      </c>
      <c r="AJ157" s="7">
        <v>8500001.453918003</v>
      </c>
      <c r="AK157" s="3">
        <f t="shared" si="21"/>
        <v>2.179953996417412</v>
      </c>
      <c r="AL157" s="9">
        <v>0.046359298245614036</v>
      </c>
      <c r="AM157" s="7">
        <v>1043.48</v>
      </c>
      <c r="AO157" s="1" t="s">
        <v>6</v>
      </c>
      <c r="AP157" s="1">
        <v>1796</v>
      </c>
      <c r="AQ157" s="7">
        <v>19369585.106305484</v>
      </c>
      <c r="AR157" s="7">
        <v>11450000</v>
      </c>
      <c r="AS157" s="3">
        <f t="shared" si="22"/>
        <v>1.691666821511396</v>
      </c>
      <c r="AT157" s="9">
        <v>0.10777937357923471</v>
      </c>
      <c r="AU157" s="7">
        <v>977</v>
      </c>
    </row>
    <row r="158" spans="1:47" ht="15">
      <c r="A158" s="1" t="s">
        <v>38</v>
      </c>
      <c r="B158" s="1">
        <f t="shared" si="25"/>
        <v>1797</v>
      </c>
      <c r="C158" s="7">
        <v>55678835.82089552</v>
      </c>
      <c r="G158" s="7">
        <v>1174.875</v>
      </c>
      <c r="I158" s="1" t="s">
        <v>19</v>
      </c>
      <c r="J158" s="1">
        <f t="shared" si="19"/>
        <v>1797</v>
      </c>
      <c r="K158" s="7">
        <v>143156117.14690602</v>
      </c>
      <c r="L158" s="7">
        <v>10541277.252173912</v>
      </c>
      <c r="M158" s="3">
        <f t="shared" si="23"/>
        <v>13.58052859461439</v>
      </c>
      <c r="N158" s="9">
        <v>0.1978545815754805</v>
      </c>
      <c r="O158" s="7">
        <v>1618.6</v>
      </c>
      <c r="Q158" s="1" t="s">
        <v>3</v>
      </c>
      <c r="R158" s="1">
        <v>1797</v>
      </c>
      <c r="S158" s="7">
        <v>91734246.82856108</v>
      </c>
      <c r="T158" s="7">
        <v>28132500</v>
      </c>
      <c r="U158" s="3">
        <f t="shared" si="24"/>
        <v>3.2607925647760094</v>
      </c>
      <c r="V158" s="9">
        <v>0.08379632098107172</v>
      </c>
      <c r="W158" s="7">
        <v>1091.875</v>
      </c>
      <c r="Y158" s="1" t="s">
        <v>4</v>
      </c>
      <c r="Z158" s="1">
        <v>1797</v>
      </c>
      <c r="AA158" s="7"/>
      <c r="AB158" s="7">
        <v>2088000</v>
      </c>
      <c r="AC158" s="3"/>
      <c r="AD158" s="9">
        <v>0.2885823754789272</v>
      </c>
      <c r="AE158" s="7">
        <v>1893.9666666666667</v>
      </c>
      <c r="AG158" s="1" t="s">
        <v>5</v>
      </c>
      <c r="AH158" s="1">
        <v>1797</v>
      </c>
      <c r="AI158" s="7">
        <v>20365095.889097985</v>
      </c>
      <c r="AJ158" s="7">
        <v>8622337.13806545</v>
      </c>
      <c r="AK158" s="3">
        <f t="shared" si="21"/>
        <v>2.3618997451620407</v>
      </c>
      <c r="AL158" s="9">
        <v>0.04643423580786026</v>
      </c>
      <c r="AM158" s="7">
        <v>1044.8704166666666</v>
      </c>
      <c r="AO158" s="1" t="s">
        <v>6</v>
      </c>
      <c r="AP158" s="1">
        <v>1797</v>
      </c>
      <c r="AQ158" s="7">
        <v>22834265.68132477</v>
      </c>
      <c r="AR158" s="7">
        <v>11500000</v>
      </c>
      <c r="AS158" s="3">
        <f t="shared" si="22"/>
        <v>1.9855883201151974</v>
      </c>
      <c r="AT158" s="9">
        <v>0.10825538373968314</v>
      </c>
      <c r="AU158" s="7">
        <v>978.2916666666667</v>
      </c>
    </row>
    <row r="159" spans="1:47" ht="15">
      <c r="A159" s="1" t="s">
        <v>38</v>
      </c>
      <c r="B159" s="1">
        <f t="shared" si="25"/>
        <v>1798</v>
      </c>
      <c r="C159" s="7">
        <v>56893081.46247595</v>
      </c>
      <c r="G159" s="7">
        <v>1176.75</v>
      </c>
      <c r="I159" s="1" t="s">
        <v>19</v>
      </c>
      <c r="J159" s="1">
        <f t="shared" si="19"/>
        <v>1798</v>
      </c>
      <c r="K159" s="7">
        <v>179915002.3551578</v>
      </c>
      <c r="L159" s="7">
        <v>10653665.439130435</v>
      </c>
      <c r="M159" s="3">
        <f t="shared" si="23"/>
        <v>16.88761519526773</v>
      </c>
      <c r="N159" s="9">
        <v>0.19765591589403944</v>
      </c>
      <c r="O159" s="7">
        <v>1622.4</v>
      </c>
      <c r="Q159" s="1" t="s">
        <v>3</v>
      </c>
      <c r="R159" s="1">
        <v>1798</v>
      </c>
      <c r="S159" s="7">
        <v>151040485.68321857</v>
      </c>
      <c r="T159" s="7">
        <v>28455000</v>
      </c>
      <c r="U159" s="3">
        <f t="shared" si="24"/>
        <v>5.308047291626026</v>
      </c>
      <c r="V159" s="9">
        <v>0.08313477420488491</v>
      </c>
      <c r="W159" s="7">
        <v>1093.75</v>
      </c>
      <c r="Y159" s="1" t="s">
        <v>4</v>
      </c>
      <c r="Z159" s="1">
        <v>1798</v>
      </c>
      <c r="AA159" s="7"/>
      <c r="AB159" s="7">
        <v>2092000</v>
      </c>
      <c r="AC159" s="3"/>
      <c r="AD159" s="9">
        <v>0.2882600382409178</v>
      </c>
      <c r="AE159" s="7">
        <v>1891.5333333333333</v>
      </c>
      <c r="AG159" s="1" t="s">
        <v>5</v>
      </c>
      <c r="AH159" s="1">
        <v>1798</v>
      </c>
      <c r="AI159" s="7">
        <v>19398408.478159077</v>
      </c>
      <c r="AJ159" s="7">
        <v>8746433.530101825</v>
      </c>
      <c r="AK159" s="3">
        <f t="shared" si="21"/>
        <v>2.217864963061492</v>
      </c>
      <c r="AL159" s="9">
        <v>0.046508521739130435</v>
      </c>
      <c r="AM159" s="7">
        <v>1046.2608333333333</v>
      </c>
      <c r="AO159" s="1" t="s">
        <v>6</v>
      </c>
      <c r="AP159" s="1">
        <v>1798</v>
      </c>
      <c r="AQ159" s="7">
        <v>20347398.91095026</v>
      </c>
      <c r="AR159" s="7">
        <v>11566037.735849056</v>
      </c>
      <c r="AS159" s="3">
        <f t="shared" si="22"/>
        <v>1.759236773703693</v>
      </c>
      <c r="AT159" s="9">
        <v>0.10814736154223167</v>
      </c>
      <c r="AU159" s="7">
        <v>979.5833333333333</v>
      </c>
    </row>
    <row r="160" spans="1:47" ht="15">
      <c r="A160" s="1" t="s">
        <v>38</v>
      </c>
      <c r="B160" s="1">
        <f t="shared" si="25"/>
        <v>1799</v>
      </c>
      <c r="C160" s="7">
        <v>57879949.17407878</v>
      </c>
      <c r="G160" s="7">
        <v>1178.625</v>
      </c>
      <c r="I160" s="1" t="s">
        <v>19</v>
      </c>
      <c r="J160" s="1">
        <f t="shared" si="19"/>
        <v>1799</v>
      </c>
      <c r="K160" s="7">
        <v>212561464.96815288</v>
      </c>
      <c r="L160" s="7">
        <v>10769053.626086958</v>
      </c>
      <c r="M160" s="3">
        <f t="shared" si="23"/>
        <v>19.738174991834374</v>
      </c>
      <c r="N160" s="9">
        <v>0.197406389996078</v>
      </c>
      <c r="O160" s="7">
        <v>1626.2</v>
      </c>
      <c r="Q160" s="1" t="s">
        <v>3</v>
      </c>
      <c r="R160" s="1">
        <v>1799</v>
      </c>
      <c r="S160" s="7">
        <v>137631888.36534977</v>
      </c>
      <c r="T160" s="7">
        <v>28777500</v>
      </c>
      <c r="U160" s="3">
        <f t="shared" si="24"/>
        <v>4.782621435682382</v>
      </c>
      <c r="V160" s="9">
        <v>0.08248805490400486</v>
      </c>
      <c r="W160" s="7">
        <v>1095.625</v>
      </c>
      <c r="Y160" s="1" t="s">
        <v>4</v>
      </c>
      <c r="Z160" s="1">
        <v>1799</v>
      </c>
      <c r="AA160" s="7"/>
      <c r="AB160" s="7">
        <v>2096000</v>
      </c>
      <c r="AC160" s="3"/>
      <c r="AD160" s="9">
        <v>0.2879389312977099</v>
      </c>
      <c r="AE160" s="7">
        <v>1889.1</v>
      </c>
      <c r="AG160" s="1" t="s">
        <v>5</v>
      </c>
      <c r="AH160" s="1">
        <v>1799</v>
      </c>
      <c r="AI160" s="7">
        <v>21005355.43714104</v>
      </c>
      <c r="AJ160" s="7">
        <v>8872315.970893877</v>
      </c>
      <c r="AK160" s="3">
        <f t="shared" si="21"/>
        <v>2.367516610775616</v>
      </c>
      <c r="AL160" s="9">
        <v>0.0465821645021645</v>
      </c>
      <c r="AM160" s="7">
        <v>1047.65125</v>
      </c>
      <c r="AO160" s="1" t="s">
        <v>6</v>
      </c>
      <c r="AP160" s="1">
        <v>1799</v>
      </c>
      <c r="AQ160" s="7">
        <v>18492492.14629507</v>
      </c>
      <c r="AR160" s="7">
        <v>11632075.471698113</v>
      </c>
      <c r="AS160" s="3">
        <f t="shared" si="22"/>
        <v>1.5897844018712712</v>
      </c>
      <c r="AT160" s="9">
        <v>0.1080410365914893</v>
      </c>
      <c r="AU160" s="7">
        <v>980.875</v>
      </c>
    </row>
    <row r="161" spans="1:47" ht="15">
      <c r="A161" s="1" t="s">
        <v>38</v>
      </c>
      <c r="B161" s="1">
        <f t="shared" si="25"/>
        <v>1800</v>
      </c>
      <c r="C161" s="7">
        <v>58609767.85714286</v>
      </c>
      <c r="F161" s="9">
        <v>0.05189873417721519</v>
      </c>
      <c r="G161" s="7">
        <v>1180.5</v>
      </c>
      <c r="I161" s="1" t="s">
        <v>19</v>
      </c>
      <c r="J161" s="1">
        <f t="shared" si="19"/>
        <v>1800</v>
      </c>
      <c r="K161" s="7">
        <v>209998768.76172605</v>
      </c>
      <c r="L161" s="7">
        <v>10837441.813043479</v>
      </c>
      <c r="M161" s="3">
        <f t="shared" si="23"/>
        <v>19.377153057373796</v>
      </c>
      <c r="N161" s="9">
        <v>0.19801721079758572</v>
      </c>
      <c r="O161" s="7">
        <v>1630</v>
      </c>
      <c r="Q161" s="1" t="s">
        <v>3</v>
      </c>
      <c r="R161" s="1">
        <v>1800</v>
      </c>
      <c r="S161" s="7">
        <v>133837306.99528815</v>
      </c>
      <c r="T161" s="7">
        <v>29100000</v>
      </c>
      <c r="U161" s="3">
        <f t="shared" si="24"/>
        <v>4.599220171659386</v>
      </c>
      <c r="V161" s="9">
        <v>0.08185567010309279</v>
      </c>
      <c r="W161" s="7">
        <v>1097.5</v>
      </c>
      <c r="Y161" s="1" t="s">
        <v>4</v>
      </c>
      <c r="Z161" s="1">
        <v>1800</v>
      </c>
      <c r="AA161" s="7"/>
      <c r="AB161" s="7">
        <v>2100000</v>
      </c>
      <c r="AC161" s="3"/>
      <c r="AD161" s="9">
        <v>0.2876190476190476</v>
      </c>
      <c r="AE161" s="7">
        <v>1886.6666666666667</v>
      </c>
      <c r="AG161" s="1" t="s">
        <v>5</v>
      </c>
      <c r="AH161" s="1">
        <v>1800</v>
      </c>
      <c r="AI161" s="7">
        <v>22778362.94609056</v>
      </c>
      <c r="AJ161" s="7">
        <v>9000010.16602502</v>
      </c>
      <c r="AK161" s="3">
        <f t="shared" si="21"/>
        <v>2.5309263574033207</v>
      </c>
      <c r="AL161" s="9">
        <v>0.046655172413793106</v>
      </c>
      <c r="AM161" s="7">
        <v>1049.0416666666665</v>
      </c>
      <c r="AO161" s="1" t="s">
        <v>6</v>
      </c>
      <c r="AP161" s="1">
        <v>1800</v>
      </c>
      <c r="AQ161" s="7">
        <v>16881270.014951177</v>
      </c>
      <c r="AR161" s="7">
        <v>11698113.20754717</v>
      </c>
      <c r="AS161" s="3">
        <f t="shared" si="22"/>
        <v>1.4430763077296975</v>
      </c>
      <c r="AT161" s="9">
        <v>0.10793636919849664</v>
      </c>
      <c r="AU161" s="7">
        <v>982.1666666666666</v>
      </c>
    </row>
    <row r="162" spans="1:47" ht="15">
      <c r="A162" s="1" t="s">
        <v>38</v>
      </c>
      <c r="B162" s="1">
        <f t="shared" si="25"/>
        <v>1801</v>
      </c>
      <c r="C162" s="7">
        <v>65188496.11901682</v>
      </c>
      <c r="F162" s="9">
        <v>0.05238</v>
      </c>
      <c r="G162" s="7">
        <v>1182.375</v>
      </c>
      <c r="I162" s="1" t="s">
        <v>19</v>
      </c>
      <c r="J162" s="1">
        <f t="shared" si="19"/>
        <v>1801</v>
      </c>
      <c r="K162" s="7">
        <v>258355817.20680815</v>
      </c>
      <c r="L162" s="7">
        <v>10911830</v>
      </c>
      <c r="M162" s="3">
        <f t="shared" si="23"/>
        <v>23.6766717596231</v>
      </c>
      <c r="N162" s="9">
        <v>0.1426135077348761</v>
      </c>
      <c r="O162" s="7">
        <v>1633.8</v>
      </c>
      <c r="Q162" s="1" t="s">
        <v>3</v>
      </c>
      <c r="R162" s="1">
        <v>1801</v>
      </c>
      <c r="S162" s="7">
        <v>152547338.16600218</v>
      </c>
      <c r="T162" s="7">
        <v>28800000</v>
      </c>
      <c r="U162" s="3">
        <f t="shared" si="24"/>
        <v>5.296782575208409</v>
      </c>
      <c r="V162" s="9">
        <v>0.08464722222222222</v>
      </c>
      <c r="W162" s="7">
        <v>1099.375</v>
      </c>
      <c r="Y162" s="1" t="s">
        <v>4</v>
      </c>
      <c r="Z162" s="1">
        <v>1801</v>
      </c>
      <c r="AA162" s="7"/>
      <c r="AB162" s="7">
        <v>2118000</v>
      </c>
      <c r="AC162" s="3"/>
      <c r="AD162" s="9">
        <v>0.28782813975448535</v>
      </c>
      <c r="AE162" s="7">
        <v>1884.2333333333333</v>
      </c>
      <c r="AG162" s="1" t="s">
        <v>5</v>
      </c>
      <c r="AH162" s="1">
        <v>1801</v>
      </c>
      <c r="AI162" s="7">
        <v>23312365.51208926</v>
      </c>
      <c r="AJ162" s="7">
        <v>9113065.672721146</v>
      </c>
      <c r="AK162" s="3">
        <f t="shared" si="21"/>
        <v>2.5581254815129877</v>
      </c>
      <c r="AL162" s="9">
        <v>0.04898364669873196</v>
      </c>
      <c r="AM162" s="7">
        <v>1050.4320833333331</v>
      </c>
      <c r="AO162" s="1" t="s">
        <v>6</v>
      </c>
      <c r="AP162" s="1">
        <v>1801</v>
      </c>
      <c r="AQ162" s="7">
        <v>15559914.205386594</v>
      </c>
      <c r="AR162" s="7">
        <v>11764150.943396226</v>
      </c>
      <c r="AS162" s="3">
        <f t="shared" si="22"/>
        <v>1.3226550968492214</v>
      </c>
      <c r="AT162" s="9">
        <v>0.10972161752895446</v>
      </c>
      <c r="AU162" s="7">
        <v>983.4583333333333</v>
      </c>
    </row>
    <row r="163" spans="1:47" ht="15">
      <c r="A163" s="1" t="s">
        <v>38</v>
      </c>
      <c r="B163" s="1">
        <f t="shared" si="25"/>
        <v>1802</v>
      </c>
      <c r="C163" s="7">
        <v>56878348.623853214</v>
      </c>
      <c r="F163" s="9">
        <v>0.05284938271604938</v>
      </c>
      <c r="G163" s="7">
        <v>1184.25</v>
      </c>
      <c r="I163" s="1" t="s">
        <v>19</v>
      </c>
      <c r="J163" s="1">
        <f t="shared" si="19"/>
        <v>1802</v>
      </c>
      <c r="K163" s="7">
        <v>270540751.0431155</v>
      </c>
      <c r="L163" s="7">
        <v>16060000</v>
      </c>
      <c r="M163" s="3">
        <f t="shared" si="23"/>
        <v>16.84562584328241</v>
      </c>
      <c r="N163" s="9">
        <v>0.14879701120797012</v>
      </c>
      <c r="O163" s="7">
        <v>1637.6</v>
      </c>
      <c r="Q163" s="1" t="s">
        <v>3</v>
      </c>
      <c r="R163" s="1">
        <v>1802</v>
      </c>
      <c r="S163" s="7">
        <v>167216059.44182676</v>
      </c>
      <c r="T163" s="7">
        <v>28975000</v>
      </c>
      <c r="U163" s="3">
        <f t="shared" si="24"/>
        <v>5.771046054937938</v>
      </c>
      <c r="V163" s="9">
        <v>0.08606315789473684</v>
      </c>
      <c r="W163" s="7">
        <v>1101.25</v>
      </c>
      <c r="Y163" s="1" t="s">
        <v>4</v>
      </c>
      <c r="Z163" s="1">
        <v>1802</v>
      </c>
      <c r="AA163" s="7"/>
      <c r="AB163" s="7">
        <v>2136000</v>
      </c>
      <c r="AC163" s="3"/>
      <c r="AD163" s="9">
        <v>0.2880337078651685</v>
      </c>
      <c r="AE163" s="7">
        <v>1881.8</v>
      </c>
      <c r="AG163" s="1" t="s">
        <v>5</v>
      </c>
      <c r="AH163" s="1">
        <v>1802</v>
      </c>
      <c r="AI163" s="7">
        <v>25290741.931317165</v>
      </c>
      <c r="AJ163" s="7">
        <v>9227541.349768028</v>
      </c>
      <c r="AK163" s="3">
        <f t="shared" si="21"/>
        <v>2.7407887944011167</v>
      </c>
      <c r="AL163" s="9">
        <v>0.05138030168589175</v>
      </c>
      <c r="AM163" s="7">
        <v>1051.8225</v>
      </c>
      <c r="AO163" s="1" t="s">
        <v>6</v>
      </c>
      <c r="AP163" s="1">
        <v>1802</v>
      </c>
      <c r="AQ163" s="7">
        <v>21989675.831817694</v>
      </c>
      <c r="AR163" s="7">
        <v>11830188.679245282</v>
      </c>
      <c r="AS163" s="3">
        <f t="shared" si="22"/>
        <v>1.8587764259750206</v>
      </c>
      <c r="AT163" s="9">
        <v>0.11147946186364825</v>
      </c>
      <c r="AU163" s="7">
        <v>984.75</v>
      </c>
    </row>
    <row r="164" spans="1:47" ht="15">
      <c r="A164" s="1" t="s">
        <v>38</v>
      </c>
      <c r="B164" s="1">
        <f t="shared" si="25"/>
        <v>1803</v>
      </c>
      <c r="C164" s="7">
        <v>61553044.127190135</v>
      </c>
      <c r="F164" s="9">
        <v>0.05330731707317073</v>
      </c>
      <c r="G164" s="7">
        <v>1186.125</v>
      </c>
      <c r="I164" s="1" t="s">
        <v>19</v>
      </c>
      <c r="J164" s="1">
        <f t="shared" si="19"/>
        <v>1803</v>
      </c>
      <c r="K164" s="7">
        <v>277305992.16409314</v>
      </c>
      <c r="L164" s="7">
        <v>16255000</v>
      </c>
      <c r="M164" s="3">
        <f t="shared" si="23"/>
        <v>17.05973498394913</v>
      </c>
      <c r="N164" s="9">
        <v>0.1545075361427253</v>
      </c>
      <c r="O164" s="7">
        <v>1641.4</v>
      </c>
      <c r="Q164" s="1" t="s">
        <v>3</v>
      </c>
      <c r="R164" s="1">
        <v>1803</v>
      </c>
      <c r="S164" s="7">
        <v>189618299.02138457</v>
      </c>
      <c r="T164" s="7">
        <v>29150000</v>
      </c>
      <c r="U164" s="3">
        <f t="shared" si="24"/>
        <v>6.504915918400843</v>
      </c>
      <c r="V164" s="9">
        <v>0.08746209262435678</v>
      </c>
      <c r="W164" s="7">
        <v>1103.125</v>
      </c>
      <c r="Y164" s="1" t="s">
        <v>4</v>
      </c>
      <c r="Z164" s="1">
        <v>1803</v>
      </c>
      <c r="AA164" s="7">
        <v>21775693.373448286</v>
      </c>
      <c r="AB164" s="7">
        <v>2154000</v>
      </c>
      <c r="AC164" s="3">
        <f aca="true" t="shared" si="27" ref="AC164:AC195">AA164/AB164</f>
        <v>10.109421250440244</v>
      </c>
      <c r="AD164" s="9">
        <v>0.2882358402971216</v>
      </c>
      <c r="AE164" s="7">
        <v>1879.3666666666668</v>
      </c>
      <c r="AG164" s="1" t="s">
        <v>5</v>
      </c>
      <c r="AH164" s="1">
        <v>1803</v>
      </c>
      <c r="AI164" s="7">
        <v>26155018.781920828</v>
      </c>
      <c r="AJ164" s="7">
        <v>9343455.036932027</v>
      </c>
      <c r="AK164" s="3">
        <f t="shared" si="21"/>
        <v>2.7992877023047105</v>
      </c>
      <c r="AL164" s="9">
        <v>0.05384817649707339</v>
      </c>
      <c r="AM164" s="7">
        <v>1053.2129166666666</v>
      </c>
      <c r="AO164" s="1" t="s">
        <v>6</v>
      </c>
      <c r="AP164" s="1">
        <v>1803</v>
      </c>
      <c r="AQ164" s="7">
        <v>22746777.113609992</v>
      </c>
      <c r="AR164" s="7">
        <v>11896226.415094338</v>
      </c>
      <c r="AS164" s="3">
        <f t="shared" si="22"/>
        <v>1.9121002173216965</v>
      </c>
      <c r="AT164" s="9">
        <v>0.11321052838355594</v>
      </c>
      <c r="AU164" s="7">
        <v>986.0416666666666</v>
      </c>
    </row>
    <row r="165" spans="1:47" ht="15">
      <c r="A165" s="1" t="s">
        <v>38</v>
      </c>
      <c r="B165" s="1">
        <f t="shared" si="25"/>
        <v>1804</v>
      </c>
      <c r="C165" s="7">
        <v>64101539.26022063</v>
      </c>
      <c r="F165" s="9">
        <v>0.05375421686746988</v>
      </c>
      <c r="G165" s="7">
        <v>1188</v>
      </c>
      <c r="I165" s="1" t="s">
        <v>19</v>
      </c>
      <c r="J165" s="1">
        <f t="shared" si="19"/>
        <v>1804</v>
      </c>
      <c r="K165" s="7">
        <v>326154926.6727773</v>
      </c>
      <c r="L165" s="7">
        <v>16477000</v>
      </c>
      <c r="M165" s="3">
        <f t="shared" si="23"/>
        <v>19.79455766661269</v>
      </c>
      <c r="N165" s="9">
        <v>0.15982035564726588</v>
      </c>
      <c r="O165" s="7">
        <v>1645.2</v>
      </c>
      <c r="Q165" s="1" t="s">
        <v>3</v>
      </c>
      <c r="R165" s="1">
        <v>1804</v>
      </c>
      <c r="S165" s="7">
        <v>196361027.90866256</v>
      </c>
      <c r="T165" s="7">
        <v>29325000</v>
      </c>
      <c r="U165" s="3">
        <f t="shared" si="24"/>
        <v>6.696028232179456</v>
      </c>
      <c r="V165" s="9">
        <v>0.08884433077578857</v>
      </c>
      <c r="W165" s="7">
        <v>1105</v>
      </c>
      <c r="Y165" s="1" t="s">
        <v>4</v>
      </c>
      <c r="Z165" s="1">
        <v>1804</v>
      </c>
      <c r="AA165" s="7">
        <v>21767438.334007278</v>
      </c>
      <c r="AB165" s="7">
        <v>2172000</v>
      </c>
      <c r="AC165" s="3">
        <f t="shared" si="27"/>
        <v>10.021840853594512</v>
      </c>
      <c r="AD165" s="9">
        <v>0.28843462246777163</v>
      </c>
      <c r="AE165" s="7">
        <v>1876.9333333333334</v>
      </c>
      <c r="AG165" s="1" t="s">
        <v>5</v>
      </c>
      <c r="AH165" s="1">
        <v>1804</v>
      </c>
      <c r="AI165" s="7">
        <v>25879266.55401687</v>
      </c>
      <c r="AJ165" s="7">
        <v>9460824.79807746</v>
      </c>
      <c r="AK165" s="3">
        <f t="shared" si="21"/>
        <v>2.7354133605006417</v>
      </c>
      <c r="AL165" s="9">
        <v>0.056390493601462525</v>
      </c>
      <c r="AM165" s="7">
        <v>1054.6033333333332</v>
      </c>
      <c r="AO165" s="1" t="s">
        <v>6</v>
      </c>
      <c r="AP165" s="1">
        <v>1804</v>
      </c>
      <c r="AQ165" s="7">
        <v>23446760.372616943</v>
      </c>
      <c r="AR165" s="7">
        <v>11962264.150943397</v>
      </c>
      <c r="AS165" s="3">
        <f t="shared" si="22"/>
        <v>1.9600604096982617</v>
      </c>
      <c r="AT165" s="9">
        <v>0.11491542433622767</v>
      </c>
      <c r="AU165" s="7">
        <v>987.3333333333334</v>
      </c>
    </row>
    <row r="166" spans="1:47" ht="15">
      <c r="A166" s="1" t="s">
        <v>38</v>
      </c>
      <c r="B166" s="1">
        <f t="shared" si="25"/>
        <v>1805</v>
      </c>
      <c r="C166" s="7">
        <v>64639037.36542115</v>
      </c>
      <c r="F166" s="9">
        <v>0.05419047619047619</v>
      </c>
      <c r="G166" s="7">
        <v>1189.875</v>
      </c>
      <c r="I166" s="1" t="s">
        <v>19</v>
      </c>
      <c r="J166" s="1">
        <f t="shared" si="19"/>
        <v>1805</v>
      </c>
      <c r="K166" s="7">
        <v>357499736.48029333</v>
      </c>
      <c r="L166" s="7">
        <v>16716000</v>
      </c>
      <c r="M166" s="3">
        <f t="shared" si="23"/>
        <v>21.386679617150833</v>
      </c>
      <c r="N166" s="9">
        <v>0.16482412060301507</v>
      </c>
      <c r="O166" s="7">
        <v>1649</v>
      </c>
      <c r="Q166" s="1" t="s">
        <v>3</v>
      </c>
      <c r="R166" s="1">
        <v>1805</v>
      </c>
      <c r="S166" s="7">
        <v>213957228.34360278</v>
      </c>
      <c r="T166" s="7">
        <v>29500000</v>
      </c>
      <c r="U166" s="3">
        <f t="shared" si="24"/>
        <v>7.25278740147806</v>
      </c>
      <c r="V166" s="9">
        <v>0.09021016949152542</v>
      </c>
      <c r="W166" s="7">
        <v>1106.875</v>
      </c>
      <c r="Y166" s="1" t="s">
        <v>4</v>
      </c>
      <c r="Z166" s="1">
        <v>1805</v>
      </c>
      <c r="AA166" s="7">
        <v>21083792.3184255</v>
      </c>
      <c r="AB166" s="7">
        <v>2190000</v>
      </c>
      <c r="AC166" s="3">
        <f t="shared" si="27"/>
        <v>9.627302428504795</v>
      </c>
      <c r="AD166" s="9">
        <v>0.28863013698630136</v>
      </c>
      <c r="AE166" s="7">
        <v>1874.5</v>
      </c>
      <c r="AG166" s="1" t="s">
        <v>5</v>
      </c>
      <c r="AH166" s="1">
        <v>1805</v>
      </c>
      <c r="AI166" s="7">
        <v>25958094.9813173</v>
      </c>
      <c r="AJ166" s="7">
        <v>9579668.923981631</v>
      </c>
      <c r="AK166" s="3">
        <f t="shared" si="21"/>
        <v>2.709706899821361</v>
      </c>
      <c r="AL166" s="9">
        <v>0.05901067285382831</v>
      </c>
      <c r="AM166" s="7">
        <v>1055.9937499999999</v>
      </c>
      <c r="AO166" s="1" t="s">
        <v>6</v>
      </c>
      <c r="AP166" s="1">
        <v>1805</v>
      </c>
      <c r="AQ166" s="7">
        <v>15820107.520716984</v>
      </c>
      <c r="AR166" s="7">
        <v>12028301.886792455</v>
      </c>
      <c r="AS166" s="3">
        <f t="shared" si="22"/>
        <v>1.3152403115262745</v>
      </c>
      <c r="AT166" s="9">
        <v>0.1165947387460145</v>
      </c>
      <c r="AU166" s="7">
        <v>988.625</v>
      </c>
    </row>
    <row r="167" spans="1:47" ht="15">
      <c r="A167" s="1" t="s">
        <v>38</v>
      </c>
      <c r="B167" s="1">
        <f t="shared" si="25"/>
        <v>1806</v>
      </c>
      <c r="C167" s="7">
        <v>39786692.01030928</v>
      </c>
      <c r="F167" s="9">
        <v>0.054616470588235294</v>
      </c>
      <c r="G167" s="7">
        <v>1191.75</v>
      </c>
      <c r="I167" s="1" t="s">
        <v>19</v>
      </c>
      <c r="J167" s="1">
        <f t="shared" si="19"/>
        <v>1806</v>
      </c>
      <c r="K167" s="7">
        <v>385729483.6956522</v>
      </c>
      <c r="L167" s="7">
        <v>16952000</v>
      </c>
      <c r="M167" s="3">
        <f t="shared" si="23"/>
        <v>22.754216829616105</v>
      </c>
      <c r="N167" s="9">
        <v>0.1697168475696083</v>
      </c>
      <c r="O167" s="7">
        <v>1652.8</v>
      </c>
      <c r="Q167" s="1" t="s">
        <v>3</v>
      </c>
      <c r="R167" s="1">
        <v>1806</v>
      </c>
      <c r="S167" s="7">
        <v>313513156.94092065</v>
      </c>
      <c r="T167" s="7">
        <v>29500000</v>
      </c>
      <c r="U167" s="3">
        <f t="shared" si="24"/>
        <v>10.627564642065106</v>
      </c>
      <c r="V167" s="9">
        <v>0.09210305084745762</v>
      </c>
      <c r="W167" s="7">
        <v>1108.75</v>
      </c>
      <c r="Y167" s="1" t="s">
        <v>4</v>
      </c>
      <c r="Z167" s="1">
        <v>1806</v>
      </c>
      <c r="AA167" s="7">
        <v>26646515.189937618</v>
      </c>
      <c r="AB167" s="7">
        <v>2208000</v>
      </c>
      <c r="AC167" s="3">
        <f t="shared" si="27"/>
        <v>12.068168111384791</v>
      </c>
      <c r="AD167" s="9">
        <v>0.28882246376811593</v>
      </c>
      <c r="AE167" s="7">
        <v>1872.0666666666666</v>
      </c>
      <c r="AG167" s="1" t="s">
        <v>5</v>
      </c>
      <c r="AH167" s="1">
        <v>1806</v>
      </c>
      <c r="AI167" s="7">
        <v>26912170.447944585</v>
      </c>
      <c r="AJ167" s="7">
        <v>9700005.935185274</v>
      </c>
      <c r="AK167" s="3">
        <f t="shared" si="21"/>
        <v>2.7744488640285097</v>
      </c>
      <c r="AL167" s="9">
        <v>0.061712346842601316</v>
      </c>
      <c r="AM167" s="7">
        <v>1057.3841666666665</v>
      </c>
      <c r="AO167" s="1" t="s">
        <v>6</v>
      </c>
      <c r="AP167" s="1">
        <v>1806</v>
      </c>
      <c r="AQ167" s="7">
        <v>14375499.481389536</v>
      </c>
      <c r="AR167" s="7">
        <v>12094339.622641511</v>
      </c>
      <c r="AS167" s="3">
        <f t="shared" si="22"/>
        <v>1.1886138416749537</v>
      </c>
      <c r="AT167" s="9">
        <v>0.11824904309256452</v>
      </c>
      <c r="AU167" s="7">
        <v>989.9166666666666</v>
      </c>
    </row>
    <row r="168" spans="1:47" ht="15">
      <c r="A168" s="1" t="s">
        <v>38</v>
      </c>
      <c r="B168" s="1">
        <f t="shared" si="25"/>
        <v>1807</v>
      </c>
      <c r="C168" s="7">
        <v>53200090.7323396</v>
      </c>
      <c r="F168" s="9">
        <v>0.055032558139534886</v>
      </c>
      <c r="G168" s="7">
        <v>1193.625</v>
      </c>
      <c r="I168" s="1" t="s">
        <v>19</v>
      </c>
      <c r="J168" s="1">
        <f t="shared" si="19"/>
        <v>1807</v>
      </c>
      <c r="K168" s="7">
        <v>411344607.2946968</v>
      </c>
      <c r="L168" s="7">
        <v>17185000</v>
      </c>
      <c r="M168" s="3">
        <f t="shared" si="23"/>
        <v>23.936258789333536</v>
      </c>
      <c r="N168" s="9">
        <v>0.17450567355251673</v>
      </c>
      <c r="O168" s="7">
        <v>1656.6</v>
      </c>
      <c r="Q168" s="1" t="s">
        <v>3</v>
      </c>
      <c r="R168" s="1">
        <v>1807</v>
      </c>
      <c r="S168" s="7">
        <v>245404458.13700616</v>
      </c>
      <c r="T168" s="7">
        <v>29625000</v>
      </c>
      <c r="U168" s="3">
        <f t="shared" si="24"/>
        <v>8.283694789434808</v>
      </c>
      <c r="V168" s="9">
        <v>0.09359932489451477</v>
      </c>
      <c r="W168" s="7">
        <v>1110.625</v>
      </c>
      <c r="Y168" s="1" t="s">
        <v>4</v>
      </c>
      <c r="Z168" s="1">
        <v>1807</v>
      </c>
      <c r="AA168" s="7">
        <v>29357964.209825657</v>
      </c>
      <c r="AB168" s="7">
        <v>2226000</v>
      </c>
      <c r="AC168" s="3">
        <f t="shared" si="27"/>
        <v>13.188663167037582</v>
      </c>
      <c r="AD168" s="9">
        <v>0.2890116801437556</v>
      </c>
      <c r="AE168" s="7">
        <v>1869.6333333333332</v>
      </c>
      <c r="AG168" s="1" t="s">
        <v>5</v>
      </c>
      <c r="AH168" s="1">
        <v>1807</v>
      </c>
      <c r="AI168" s="7">
        <v>28865030.870293368</v>
      </c>
      <c r="AJ168" s="7">
        <v>4899999.097065017</v>
      </c>
      <c r="AK168" s="3">
        <f t="shared" si="21"/>
        <v>5.890823712106975</v>
      </c>
      <c r="AL168" s="9">
        <v>0.06449937769267593</v>
      </c>
      <c r="AM168" s="7">
        <v>1058.7745833333333</v>
      </c>
      <c r="AO168" s="1" t="s">
        <v>6</v>
      </c>
      <c r="AP168" s="1">
        <v>1807</v>
      </c>
      <c r="AQ168" s="7">
        <v>13244803.879220152</v>
      </c>
      <c r="AR168" s="7">
        <v>12160377.358490568</v>
      </c>
      <c r="AS168" s="3">
        <f t="shared" si="22"/>
        <v>1.0891770451492133</v>
      </c>
      <c r="AT168" s="9">
        <v>0.11987889195922838</v>
      </c>
      <c r="AU168" s="7">
        <v>991.2083333333334</v>
      </c>
    </row>
    <row r="169" spans="1:47" ht="15">
      <c r="A169" s="1" t="s">
        <v>38</v>
      </c>
      <c r="B169" s="1">
        <f t="shared" si="25"/>
        <v>1808</v>
      </c>
      <c r="C169" s="7">
        <v>54222548.5074627</v>
      </c>
      <c r="F169" s="9">
        <v>0.05543908045977011</v>
      </c>
      <c r="G169" s="7">
        <v>1195.5</v>
      </c>
      <c r="I169" s="1" t="s">
        <v>19</v>
      </c>
      <c r="J169" s="1">
        <f t="shared" si="19"/>
        <v>1808</v>
      </c>
      <c r="K169" s="7">
        <v>427406656.3467492</v>
      </c>
      <c r="L169" s="7">
        <v>17410000</v>
      </c>
      <c r="M169" s="3">
        <f t="shared" si="23"/>
        <v>24.54949203599938</v>
      </c>
      <c r="N169" s="9">
        <v>0.17924870763928777</v>
      </c>
      <c r="O169" s="7">
        <v>1660.4</v>
      </c>
      <c r="Q169" s="1" t="s">
        <v>3</v>
      </c>
      <c r="R169" s="1">
        <v>1808</v>
      </c>
      <c r="S169" s="7">
        <v>261971438.92714754</v>
      </c>
      <c r="T169" s="7">
        <v>29750000</v>
      </c>
      <c r="U169" s="3">
        <f t="shared" si="24"/>
        <v>8.805762653013362</v>
      </c>
      <c r="V169" s="9">
        <v>0.09508302521008404</v>
      </c>
      <c r="W169" s="7">
        <v>1112.5</v>
      </c>
      <c r="Y169" s="1" t="s">
        <v>4</v>
      </c>
      <c r="Z169" s="1">
        <v>1808</v>
      </c>
      <c r="AA169" s="7">
        <v>27028022.266044285</v>
      </c>
      <c r="AB169" s="7">
        <v>2244000</v>
      </c>
      <c r="AC169" s="3">
        <f t="shared" si="27"/>
        <v>12.044573202337025</v>
      </c>
      <c r="AD169" s="9">
        <v>0.28919786096256683</v>
      </c>
      <c r="AE169" s="7">
        <v>1867.2</v>
      </c>
      <c r="AG169" s="1" t="s">
        <v>5</v>
      </c>
      <c r="AH169" s="1">
        <v>1808</v>
      </c>
      <c r="AI169" s="7">
        <v>29421515.37967372</v>
      </c>
      <c r="AJ169" s="7">
        <v>4916525.545155752</v>
      </c>
      <c r="AK169" s="3">
        <f t="shared" si="21"/>
        <v>5.984208789205359</v>
      </c>
      <c r="AL169" s="9">
        <v>0.06737587548638133</v>
      </c>
      <c r="AM169" s="7">
        <v>1060.165</v>
      </c>
      <c r="AO169" s="1" t="s">
        <v>6</v>
      </c>
      <c r="AP169" s="1">
        <v>1808</v>
      </c>
      <c r="AQ169" s="7">
        <v>11511547.76298534</v>
      </c>
      <c r="AR169" s="7">
        <v>12226415.094339624</v>
      </c>
      <c r="AS169" s="3">
        <f t="shared" si="22"/>
        <v>0.941530912713307</v>
      </c>
      <c r="AT169" s="9">
        <v>0.12148482365292024</v>
      </c>
      <c r="AU169" s="7">
        <v>992.5</v>
      </c>
    </row>
    <row r="170" spans="1:47" ht="15">
      <c r="A170" s="1" t="s">
        <v>38</v>
      </c>
      <c r="B170" s="1">
        <f t="shared" si="25"/>
        <v>1809</v>
      </c>
      <c r="C170" s="7">
        <v>24690000</v>
      </c>
      <c r="F170" s="9">
        <v>0.055836363636363635</v>
      </c>
      <c r="G170" s="7">
        <v>1197.375</v>
      </c>
      <c r="I170" s="1" t="s">
        <v>19</v>
      </c>
      <c r="J170" s="1">
        <f t="shared" si="19"/>
        <v>1809</v>
      </c>
      <c r="K170" s="7">
        <v>428627213.11475414</v>
      </c>
      <c r="L170" s="7">
        <v>17639000</v>
      </c>
      <c r="M170" s="3">
        <f t="shared" si="23"/>
        <v>24.299972397230803</v>
      </c>
      <c r="N170" s="9">
        <v>0.18382901525029763</v>
      </c>
      <c r="O170" s="7">
        <v>1664.2</v>
      </c>
      <c r="Q170" s="1" t="s">
        <v>3</v>
      </c>
      <c r="R170" s="1">
        <v>1809</v>
      </c>
      <c r="S170" s="7">
        <v>276697644.07393986</v>
      </c>
      <c r="T170" s="7">
        <v>29875000</v>
      </c>
      <c r="U170" s="3">
        <f t="shared" si="24"/>
        <v>9.261845826742757</v>
      </c>
      <c r="V170" s="9">
        <v>0.09655430962343096</v>
      </c>
      <c r="W170" s="7">
        <v>1114.375</v>
      </c>
      <c r="Y170" s="1" t="s">
        <v>4</v>
      </c>
      <c r="Z170" s="1">
        <v>1809</v>
      </c>
      <c r="AA170" s="7">
        <v>28972935.8424337</v>
      </c>
      <c r="AB170" s="7">
        <v>2262000</v>
      </c>
      <c r="AC170" s="3">
        <f t="shared" si="27"/>
        <v>12.808548117786781</v>
      </c>
      <c r="AD170" s="9">
        <v>0.28938107869142354</v>
      </c>
      <c r="AE170" s="7">
        <v>1864.7666666666667</v>
      </c>
      <c r="AG170" s="1" t="s">
        <v>5</v>
      </c>
      <c r="AH170" s="1">
        <v>1809</v>
      </c>
      <c r="AI170" s="7">
        <v>31378979.215644106</v>
      </c>
      <c r="AJ170" s="7">
        <v>4933108.868633965</v>
      </c>
      <c r="AK170" s="3">
        <f t="shared" si="21"/>
        <v>6.360893313172168</v>
      </c>
      <c r="AL170" s="9">
        <v>0.07034621848739496</v>
      </c>
      <c r="AM170" s="7">
        <v>1061.5554166666666</v>
      </c>
      <c r="AO170" s="1" t="s">
        <v>6</v>
      </c>
      <c r="AP170" s="1">
        <v>1809</v>
      </c>
      <c r="AQ170" s="7">
        <v>10322134.333384912</v>
      </c>
      <c r="AR170" s="7">
        <v>12292452.83018868</v>
      </c>
      <c r="AS170" s="3">
        <f t="shared" si="22"/>
        <v>0.8397131537519575</v>
      </c>
      <c r="AT170" s="9">
        <v>0.1230673607968885</v>
      </c>
      <c r="AU170" s="7">
        <v>993.7916666666667</v>
      </c>
    </row>
    <row r="171" spans="1:47" ht="15">
      <c r="A171" s="1" t="s">
        <v>38</v>
      </c>
      <c r="B171" s="1">
        <f t="shared" si="25"/>
        <v>1810</v>
      </c>
      <c r="C171" s="7">
        <v>21520512.365250476</v>
      </c>
      <c r="F171" s="9">
        <v>0.056224719101123595</v>
      </c>
      <c r="G171" s="7">
        <v>1199.25</v>
      </c>
      <c r="I171" s="1" t="s">
        <v>19</v>
      </c>
      <c r="J171" s="1">
        <f t="shared" si="19"/>
        <v>1810</v>
      </c>
      <c r="K171" s="7">
        <v>447276853.2526475</v>
      </c>
      <c r="L171" s="7">
        <v>17867000</v>
      </c>
      <c r="M171" s="3">
        <f t="shared" si="23"/>
        <v>25.033685187924526</v>
      </c>
      <c r="N171" s="9">
        <v>0.18830245704371187</v>
      </c>
      <c r="O171" s="7">
        <v>1668</v>
      </c>
      <c r="Q171" s="1" t="s">
        <v>3</v>
      </c>
      <c r="R171" s="1">
        <v>1810</v>
      </c>
      <c r="S171" s="7">
        <v>277957122.145705</v>
      </c>
      <c r="T171" s="7">
        <v>30000000</v>
      </c>
      <c r="U171" s="3">
        <f t="shared" si="24"/>
        <v>9.265237404856833</v>
      </c>
      <c r="V171" s="9">
        <v>0.09801333333333333</v>
      </c>
      <c r="W171" s="7">
        <v>1116.25</v>
      </c>
      <c r="Y171" s="1" t="s">
        <v>4</v>
      </c>
      <c r="Z171" s="1">
        <v>1810</v>
      </c>
      <c r="AA171" s="7">
        <v>26623177.3716539</v>
      </c>
      <c r="AB171" s="7">
        <v>2280000</v>
      </c>
      <c r="AC171" s="3">
        <f t="shared" si="27"/>
        <v>11.676832180549956</v>
      </c>
      <c r="AD171" s="9">
        <v>0.2895614035087719</v>
      </c>
      <c r="AE171" s="7">
        <v>1862.3333333333333</v>
      </c>
      <c r="AG171" s="1" t="s">
        <v>5</v>
      </c>
      <c r="AH171" s="1">
        <v>1810</v>
      </c>
      <c r="AI171" s="7">
        <v>33514207.30870049</v>
      </c>
      <c r="AJ171" s="7">
        <v>4949746.98754551</v>
      </c>
      <c r="AK171" s="3">
        <f t="shared" si="21"/>
        <v>6.7708930159518275</v>
      </c>
      <c r="AL171" s="9">
        <v>0.07341507537688442</v>
      </c>
      <c r="AM171" s="7">
        <v>1062.9458333333332</v>
      </c>
      <c r="AO171" s="1" t="s">
        <v>6</v>
      </c>
      <c r="AP171" s="1">
        <v>1810</v>
      </c>
      <c r="AQ171" s="7">
        <v>9371025.03229468</v>
      </c>
      <c r="AR171" s="7">
        <v>12358490.566037737</v>
      </c>
      <c r="AS171" s="3">
        <f t="shared" si="22"/>
        <v>0.7582661476513252</v>
      </c>
      <c r="AT171" s="9">
        <v>0.12462701089776855</v>
      </c>
      <c r="AU171" s="7">
        <v>995.0833333333334</v>
      </c>
    </row>
    <row r="172" spans="1:47" ht="15">
      <c r="A172" s="1" t="s">
        <v>38</v>
      </c>
      <c r="B172" s="1">
        <f t="shared" si="25"/>
        <v>1811</v>
      </c>
      <c r="C172" s="7">
        <v>25662865.42176433</v>
      </c>
      <c r="F172" s="9">
        <v>0.05660444444444444</v>
      </c>
      <c r="G172" s="7">
        <v>1201.125</v>
      </c>
      <c r="I172" s="1" t="s">
        <v>19</v>
      </c>
      <c r="J172" s="1">
        <f t="shared" si="19"/>
        <v>1811</v>
      </c>
      <c r="K172" s="7">
        <v>387533692.722372</v>
      </c>
      <c r="L172" s="7">
        <v>18102000</v>
      </c>
      <c r="M172" s="3">
        <f t="shared" si="23"/>
        <v>21.408335693424593</v>
      </c>
      <c r="N172" s="9">
        <v>0.19258866423599602</v>
      </c>
      <c r="O172" s="7">
        <v>1671.8</v>
      </c>
      <c r="Q172" s="1" t="s">
        <v>3</v>
      </c>
      <c r="R172" s="1">
        <v>1811</v>
      </c>
      <c r="S172" s="7">
        <v>341124791.59115624</v>
      </c>
      <c r="T172" s="7">
        <v>30100000</v>
      </c>
      <c r="U172" s="3">
        <f t="shared" si="24"/>
        <v>11.333049554523463</v>
      </c>
      <c r="V172" s="9">
        <v>0.09954285714285714</v>
      </c>
      <c r="W172" s="7">
        <v>1118.125</v>
      </c>
      <c r="Y172" s="1" t="s">
        <v>4</v>
      </c>
      <c r="Z172" s="1">
        <v>1811</v>
      </c>
      <c r="AA172" s="7">
        <v>26530730.433485042</v>
      </c>
      <c r="AB172" s="7">
        <v>2298000</v>
      </c>
      <c r="AC172" s="3">
        <f t="shared" si="27"/>
        <v>11.545139440158852</v>
      </c>
      <c r="AD172" s="9">
        <v>0.2897389033942559</v>
      </c>
      <c r="AE172" s="7">
        <v>1859.9</v>
      </c>
      <c r="AG172" s="1" t="s">
        <v>5</v>
      </c>
      <c r="AH172" s="1">
        <v>1811</v>
      </c>
      <c r="AI172" s="7">
        <v>35816457.83868212</v>
      </c>
      <c r="AJ172" s="7">
        <v>4966441.222591583</v>
      </c>
      <c r="AK172" s="3">
        <f t="shared" si="21"/>
        <v>7.211694699165778</v>
      </c>
      <c r="AL172" s="9">
        <v>0.07658742973939704</v>
      </c>
      <c r="AM172" s="7">
        <v>1064.3362499999998</v>
      </c>
      <c r="AO172" s="1" t="s">
        <v>6</v>
      </c>
      <c r="AP172" s="1">
        <v>1811</v>
      </c>
      <c r="AQ172" s="7">
        <v>7752816.667499493</v>
      </c>
      <c r="AR172" s="7">
        <v>12424528.301886793</v>
      </c>
      <c r="AS172" s="3">
        <f t="shared" si="22"/>
        <v>0.6239928373234216</v>
      </c>
      <c r="AT172" s="9">
        <v>0.12616426688820945</v>
      </c>
      <c r="AU172" s="7">
        <v>996.375</v>
      </c>
    </row>
    <row r="173" spans="1:47" ht="15">
      <c r="A173" s="1" t="s">
        <v>38</v>
      </c>
      <c r="B173" s="1">
        <f t="shared" si="25"/>
        <v>1812</v>
      </c>
      <c r="C173" s="7">
        <v>32855379.888268158</v>
      </c>
      <c r="F173" s="9">
        <v>0.056975824175824176</v>
      </c>
      <c r="G173" s="7">
        <v>1203</v>
      </c>
      <c r="I173" s="1" t="s">
        <v>19</v>
      </c>
      <c r="J173" s="1">
        <f t="shared" si="19"/>
        <v>1812</v>
      </c>
      <c r="K173" s="7">
        <v>362399561.723886</v>
      </c>
      <c r="L173" s="7">
        <v>18367000</v>
      </c>
      <c r="M173" s="3">
        <f t="shared" si="23"/>
        <v>19.73101550192661</v>
      </c>
      <c r="N173" s="9">
        <v>0.19644362171285457</v>
      </c>
      <c r="O173" s="7">
        <v>1675.6</v>
      </c>
      <c r="Q173" s="1" t="s">
        <v>3</v>
      </c>
      <c r="R173" s="1">
        <v>1812</v>
      </c>
      <c r="S173" s="7">
        <v>377197535.3388909</v>
      </c>
      <c r="T173" s="7">
        <v>30150000</v>
      </c>
      <c r="U173" s="3">
        <f t="shared" si="24"/>
        <v>12.510697689515453</v>
      </c>
      <c r="V173" s="9">
        <v>0.10122985074626865</v>
      </c>
      <c r="W173" s="7">
        <v>1120</v>
      </c>
      <c r="Y173" s="1" t="s">
        <v>4</v>
      </c>
      <c r="Z173" s="1">
        <v>1812</v>
      </c>
      <c r="AA173" s="7">
        <v>26811991.462325025</v>
      </c>
      <c r="AB173" s="7">
        <v>2316000</v>
      </c>
      <c r="AC173" s="3">
        <f t="shared" si="27"/>
        <v>11.576852963007351</v>
      </c>
      <c r="AD173" s="9">
        <v>0.2899136442141623</v>
      </c>
      <c r="AE173" s="7">
        <v>1857.4666666666667</v>
      </c>
      <c r="AG173" s="1" t="s">
        <v>5</v>
      </c>
      <c r="AH173" s="1">
        <v>1812</v>
      </c>
      <c r="AI173" s="7">
        <v>36247059.66550341</v>
      </c>
      <c r="AJ173" s="7">
        <v>4983192.910460043</v>
      </c>
      <c r="AK173" s="3">
        <f t="shared" si="21"/>
        <v>7.2738624245147125</v>
      </c>
      <c r="AL173" s="9">
        <v>0.07986860706860707</v>
      </c>
      <c r="AM173" s="7">
        <v>1065.7266666666667</v>
      </c>
      <c r="AO173" s="1" t="s">
        <v>6</v>
      </c>
      <c r="AP173" s="1">
        <v>1812</v>
      </c>
      <c r="AQ173" s="7">
        <v>6803107.52262475</v>
      </c>
      <c r="AR173" s="7">
        <v>12490566.03773585</v>
      </c>
      <c r="AS173" s="3">
        <f t="shared" si="22"/>
        <v>0.544659665708628</v>
      </c>
      <c r="AT173" s="9">
        <v>0.12767960764629338</v>
      </c>
      <c r="AU173" s="7">
        <v>997.6666666666667</v>
      </c>
    </row>
    <row r="174" spans="1:47" ht="15">
      <c r="A174" s="1" t="s">
        <v>38</v>
      </c>
      <c r="B174" s="1">
        <f t="shared" si="25"/>
        <v>1813</v>
      </c>
      <c r="C174" s="7">
        <v>48426336</v>
      </c>
      <c r="F174" s="9">
        <v>0.05733913043478261</v>
      </c>
      <c r="G174" s="7">
        <v>1204.875</v>
      </c>
      <c r="I174" s="1" t="s">
        <v>19</v>
      </c>
      <c r="J174" s="1">
        <f t="shared" si="19"/>
        <v>1813</v>
      </c>
      <c r="K174" s="7">
        <v>368948464.34148884</v>
      </c>
      <c r="L174" s="7">
        <v>18645000</v>
      </c>
      <c r="M174" s="3">
        <f t="shared" si="23"/>
        <v>19.788064593268373</v>
      </c>
      <c r="N174" s="9">
        <v>0.20004934298739607</v>
      </c>
      <c r="O174" s="7">
        <v>1679.4</v>
      </c>
      <c r="Q174" s="1" t="s">
        <v>3</v>
      </c>
      <c r="R174" s="1">
        <v>1813</v>
      </c>
      <c r="S174" s="7">
        <v>408135483.87096775</v>
      </c>
      <c r="T174" s="7">
        <v>30200000</v>
      </c>
      <c r="U174" s="3">
        <f t="shared" si="24"/>
        <v>13.514419995727408</v>
      </c>
      <c r="V174" s="9">
        <v>0.10291125827814569</v>
      </c>
      <c r="W174" s="7">
        <v>1121.875</v>
      </c>
      <c r="Y174" s="1" t="s">
        <v>4</v>
      </c>
      <c r="Z174" s="1">
        <v>1813</v>
      </c>
      <c r="AA174" s="7">
        <v>27098136.550562352</v>
      </c>
      <c r="AB174" s="7">
        <v>2334000</v>
      </c>
      <c r="AC174" s="3">
        <f t="shared" si="27"/>
        <v>11.610169901697665</v>
      </c>
      <c r="AD174" s="9">
        <v>0.29008568980291344</v>
      </c>
      <c r="AE174" s="7">
        <v>1855.0333333333333</v>
      </c>
      <c r="AG174" s="1" t="s">
        <v>5</v>
      </c>
      <c r="AH174" s="1">
        <v>1813</v>
      </c>
      <c r="AI174" s="7">
        <v>37640041.36540225</v>
      </c>
      <c r="AJ174" s="7">
        <v>4999999.950079738</v>
      </c>
      <c r="AK174" s="3">
        <f t="shared" si="21"/>
        <v>7.52800834824048</v>
      </c>
      <c r="AL174" s="9">
        <v>0.08326430460074034</v>
      </c>
      <c r="AM174" s="7">
        <v>1067.1170833333333</v>
      </c>
      <c r="AO174" s="1" t="s">
        <v>6</v>
      </c>
      <c r="AP174" s="1">
        <v>1813</v>
      </c>
      <c r="AQ174" s="7">
        <v>5077482.749402906</v>
      </c>
      <c r="AR174" s="7">
        <v>12556603.773584906</v>
      </c>
      <c r="AS174" s="3">
        <f t="shared" si="22"/>
        <v>0.404367521740577</v>
      </c>
      <c r="AT174" s="9">
        <v>0.1291734984928978</v>
      </c>
      <c r="AU174" s="7">
        <v>998.9583333333333</v>
      </c>
    </row>
    <row r="175" spans="1:47" ht="15">
      <c r="A175" s="1" t="s">
        <v>38</v>
      </c>
      <c r="B175" s="1">
        <f t="shared" si="25"/>
        <v>1814</v>
      </c>
      <c r="C175" s="7">
        <v>27120327.127659574</v>
      </c>
      <c r="F175" s="9">
        <v>0.057694623655913976</v>
      </c>
      <c r="G175" s="7">
        <v>1206.75</v>
      </c>
      <c r="I175" s="1" t="s">
        <v>19</v>
      </c>
      <c r="J175" s="1">
        <f t="shared" si="19"/>
        <v>1814</v>
      </c>
      <c r="K175" s="7">
        <v>424189526.18453866</v>
      </c>
      <c r="L175" s="7">
        <v>18923000</v>
      </c>
      <c r="M175" s="3">
        <f t="shared" si="23"/>
        <v>22.416610800852858</v>
      </c>
      <c r="N175" s="9">
        <v>0.20354912011837448</v>
      </c>
      <c r="O175" s="7">
        <v>1683.2</v>
      </c>
      <c r="Q175" s="1" t="s">
        <v>3</v>
      </c>
      <c r="R175" s="1">
        <v>1814</v>
      </c>
      <c r="S175" s="7">
        <v>334756353.7513592</v>
      </c>
      <c r="T175" s="7">
        <v>30250000</v>
      </c>
      <c r="U175" s="3">
        <f t="shared" si="24"/>
        <v>11.066325743846585</v>
      </c>
      <c r="V175" s="9">
        <v>0.10458710743801652</v>
      </c>
      <c r="W175" s="7">
        <v>1123.75</v>
      </c>
      <c r="Y175" s="1" t="s">
        <v>4</v>
      </c>
      <c r="Z175" s="1">
        <v>1814</v>
      </c>
      <c r="AA175" s="7">
        <v>27533702.97620528</v>
      </c>
      <c r="AB175" s="7">
        <v>2352000</v>
      </c>
      <c r="AC175" s="3">
        <f t="shared" si="27"/>
        <v>11.706506367434217</v>
      </c>
      <c r="AD175" s="9">
        <v>0.29025510204081634</v>
      </c>
      <c r="AE175" s="7">
        <v>1852.6</v>
      </c>
      <c r="AG175" s="1" t="s">
        <v>5</v>
      </c>
      <c r="AH175" s="1">
        <v>1814</v>
      </c>
      <c r="AI175" s="7">
        <v>42510718.960393175</v>
      </c>
      <c r="AJ175" s="7">
        <v>6372051.8347478835</v>
      </c>
      <c r="AK175" s="3">
        <f t="shared" si="21"/>
        <v>6.671433325224222</v>
      </c>
      <c r="AL175" s="9">
        <v>0.08678062432723359</v>
      </c>
      <c r="AM175" s="7">
        <v>1068.5075</v>
      </c>
      <c r="AO175" s="1" t="s">
        <v>6</v>
      </c>
      <c r="AP175" s="1">
        <v>1814</v>
      </c>
      <c r="AQ175" s="7">
        <v>3247605.529062733</v>
      </c>
      <c r="AR175" s="7">
        <v>12622641.509433962</v>
      </c>
      <c r="AS175" s="3">
        <f t="shared" si="22"/>
        <v>0.25728414505280245</v>
      </c>
      <c r="AT175" s="9">
        <v>0.13064639166808514</v>
      </c>
      <c r="AU175" s="7">
        <v>1000.25</v>
      </c>
    </row>
    <row r="176" spans="1:47" ht="15">
      <c r="A176" s="1" t="s">
        <v>38</v>
      </c>
      <c r="B176" s="1">
        <f t="shared" si="25"/>
        <v>1815</v>
      </c>
      <c r="C176" s="7">
        <v>22004256.880733944</v>
      </c>
      <c r="F176" s="9">
        <v>0.05804255319148936</v>
      </c>
      <c r="G176" s="7">
        <v>1208.625</v>
      </c>
      <c r="I176" s="1" t="s">
        <v>19</v>
      </c>
      <c r="J176" s="1">
        <f t="shared" si="19"/>
        <v>1815</v>
      </c>
      <c r="K176" s="7">
        <v>448827655.3106212</v>
      </c>
      <c r="L176" s="7">
        <v>19218000</v>
      </c>
      <c r="M176" s="3">
        <f t="shared" si="23"/>
        <v>23.354545494360558</v>
      </c>
      <c r="N176" s="9">
        <v>0.2067644916224373</v>
      </c>
      <c r="O176" s="7">
        <v>1687</v>
      </c>
      <c r="Q176" s="1" t="s">
        <v>3</v>
      </c>
      <c r="R176" s="1">
        <v>1815</v>
      </c>
      <c r="S176" s="7">
        <v>282898151.5041682</v>
      </c>
      <c r="T176" s="7">
        <v>30300000</v>
      </c>
      <c r="U176" s="3">
        <f t="shared" si="24"/>
        <v>9.336572656903241</v>
      </c>
      <c r="V176" s="9">
        <v>0.10625742574257425</v>
      </c>
      <c r="W176" s="7">
        <v>1125.625</v>
      </c>
      <c r="Y176" s="1" t="s">
        <v>4</v>
      </c>
      <c r="Z176" s="1">
        <v>1815</v>
      </c>
      <c r="AA176" s="7">
        <v>24715197.701355845</v>
      </c>
      <c r="AB176" s="7">
        <v>2100000</v>
      </c>
      <c r="AC176" s="3">
        <f t="shared" si="27"/>
        <v>11.769141762550403</v>
      </c>
      <c r="AD176" s="9">
        <v>0.29042194092827006</v>
      </c>
      <c r="AE176" s="7">
        <v>1850.1666666666667</v>
      </c>
      <c r="AG176" s="1" t="s">
        <v>5</v>
      </c>
      <c r="AH176" s="1">
        <v>1815</v>
      </c>
      <c r="AI176" s="7">
        <v>43713745.3565426</v>
      </c>
      <c r="AJ176" s="7">
        <v>8120608.998019355</v>
      </c>
      <c r="AK176" s="3">
        <f t="shared" si="21"/>
        <v>5.383062448543519</v>
      </c>
      <c r="AL176" s="9">
        <v>0.0904241095890411</v>
      </c>
      <c r="AM176" s="7">
        <v>1069.8979166666668</v>
      </c>
      <c r="AO176" s="1" t="s">
        <v>6</v>
      </c>
      <c r="AP176" s="1">
        <v>1815</v>
      </c>
      <c r="AQ176" s="7">
        <v>13355001.235755315</v>
      </c>
      <c r="AR176" s="7">
        <v>12688679.245283019</v>
      </c>
      <c r="AS176" s="3">
        <f t="shared" si="22"/>
        <v>1.0525131085427981</v>
      </c>
      <c r="AT176" s="9">
        <v>0.1320987267875449</v>
      </c>
      <c r="AU176" s="7">
        <v>1001.5416666666666</v>
      </c>
    </row>
    <row r="177" spans="1:47" ht="15">
      <c r="A177" s="1" t="s">
        <v>38</v>
      </c>
      <c r="B177" s="1">
        <f t="shared" si="25"/>
        <v>1816</v>
      </c>
      <c r="C177" s="7">
        <v>30716623.036649216</v>
      </c>
      <c r="F177" s="9">
        <v>0.058383157894736845</v>
      </c>
      <c r="G177" s="7">
        <v>1210.5</v>
      </c>
      <c r="I177" s="1" t="s">
        <v>19</v>
      </c>
      <c r="J177" s="1">
        <f aca="true" t="shared" si="28" ref="J177:J240">J176+1</f>
        <v>1816</v>
      </c>
      <c r="K177" s="7">
        <v>448349759.3399037</v>
      </c>
      <c r="L177" s="7">
        <v>19520000</v>
      </c>
      <c r="M177" s="3">
        <f t="shared" si="23"/>
        <v>22.968737671101625</v>
      </c>
      <c r="N177" s="9">
        <v>0.20980737704918032</v>
      </c>
      <c r="O177" s="7">
        <v>1690.8</v>
      </c>
      <c r="Q177" s="1" t="s">
        <v>3</v>
      </c>
      <c r="R177" s="1">
        <v>1816</v>
      </c>
      <c r="S177" s="7">
        <v>333600217.4700979</v>
      </c>
      <c r="T177" s="7">
        <v>30600000</v>
      </c>
      <c r="U177" s="3">
        <f t="shared" si="24"/>
        <v>10.90196789117967</v>
      </c>
      <c r="V177" s="9">
        <v>0.10704052287581699</v>
      </c>
      <c r="W177" s="7">
        <v>1127.5</v>
      </c>
      <c r="Y177" s="1" t="s">
        <v>4</v>
      </c>
      <c r="Z177" s="1">
        <v>1816</v>
      </c>
      <c r="AA177" s="7">
        <v>24564914.799862273</v>
      </c>
      <c r="AB177" s="7">
        <v>2047000</v>
      </c>
      <c r="AC177" s="3">
        <f t="shared" si="27"/>
        <v>12.000446897832083</v>
      </c>
      <c r="AD177" s="9">
        <v>0.33899364924279435</v>
      </c>
      <c r="AE177" s="7">
        <v>1847.7333333333333</v>
      </c>
      <c r="AG177" s="1" t="s">
        <v>5</v>
      </c>
      <c r="AH177" s="1">
        <v>1816</v>
      </c>
      <c r="AI177" s="7">
        <v>45470045.49197426</v>
      </c>
      <c r="AJ177" s="7">
        <v>10348990.779287638</v>
      </c>
      <c r="AK177" s="3">
        <f aca="true" t="shared" si="29" ref="AK177:AK240">AI177/AJ177</f>
        <v>4.393669533745989</v>
      </c>
      <c r="AL177" s="9">
        <v>0.09420178571428571</v>
      </c>
      <c r="AM177" s="7">
        <v>1071.2883333333332</v>
      </c>
      <c r="AO177" s="1" t="s">
        <v>6</v>
      </c>
      <c r="AP177" s="1">
        <v>1816</v>
      </c>
      <c r="AQ177" s="7">
        <v>9782152.03537336</v>
      </c>
      <c r="AR177" s="7">
        <v>12754716.981132075</v>
      </c>
      <c r="AS177" s="3">
        <f t="shared" si="22"/>
        <v>0.7669438725958404</v>
      </c>
      <c r="AT177" s="9">
        <v>0.13353093128005544</v>
      </c>
      <c r="AU177" s="7">
        <v>1002.8333333333333</v>
      </c>
    </row>
    <row r="178" spans="1:47" ht="15">
      <c r="A178" s="1" t="s">
        <v>38</v>
      </c>
      <c r="B178" s="1">
        <f t="shared" si="25"/>
        <v>1817</v>
      </c>
      <c r="C178" s="7">
        <v>30520185.307743218</v>
      </c>
      <c r="F178" s="9">
        <v>0.05871666666666667</v>
      </c>
      <c r="G178" s="7">
        <v>1212.375</v>
      </c>
      <c r="I178" s="1" t="s">
        <v>19</v>
      </c>
      <c r="J178" s="1">
        <f t="shared" si="28"/>
        <v>1817</v>
      </c>
      <c r="K178" s="7">
        <v>379395477.61882794</v>
      </c>
      <c r="L178" s="7">
        <v>19814000</v>
      </c>
      <c r="M178" s="3">
        <f t="shared" si="23"/>
        <v>19.147848875483394</v>
      </c>
      <c r="N178" s="9">
        <v>0.2128434440294741</v>
      </c>
      <c r="O178" s="7">
        <v>1694.6</v>
      </c>
      <c r="Q178" s="1" t="s">
        <v>3</v>
      </c>
      <c r="R178" s="1">
        <v>1817</v>
      </c>
      <c r="S178" s="7">
        <v>410137731.061979</v>
      </c>
      <c r="T178" s="7">
        <v>30762500</v>
      </c>
      <c r="U178" s="3">
        <f t="shared" si="24"/>
        <v>13.33239272042191</v>
      </c>
      <c r="V178" s="9">
        <v>0.10829028850060951</v>
      </c>
      <c r="W178" s="7">
        <v>1129.375</v>
      </c>
      <c r="Y178" s="1" t="s">
        <v>4</v>
      </c>
      <c r="Z178" s="1">
        <v>1817</v>
      </c>
      <c r="AA178" s="7">
        <v>24892688.99463658</v>
      </c>
      <c r="AB178" s="7">
        <v>2090538.4615384617</v>
      </c>
      <c r="AC178" s="3">
        <f t="shared" si="27"/>
        <v>11.907309744647147</v>
      </c>
      <c r="AD178" s="9">
        <v>0.3346219229495529</v>
      </c>
      <c r="AE178" s="7">
        <v>1845.3</v>
      </c>
      <c r="AG178" s="1" t="s">
        <v>5</v>
      </c>
      <c r="AH178" s="1">
        <v>1817</v>
      </c>
      <c r="AI178" s="7">
        <v>47815541.76663755</v>
      </c>
      <c r="AJ178" s="7">
        <v>10528851.49040494</v>
      </c>
      <c r="AK178" s="3">
        <f t="shared" si="29"/>
        <v>4.54138248698943</v>
      </c>
      <c r="AL178" s="9">
        <v>0.09249474812433012</v>
      </c>
      <c r="AM178" s="7">
        <v>1072.6787499999998</v>
      </c>
      <c r="AO178" s="1" t="s">
        <v>6</v>
      </c>
      <c r="AP178" s="1">
        <v>1817</v>
      </c>
      <c r="AQ178" s="7">
        <v>18141976.959130988</v>
      </c>
      <c r="AR178" s="7">
        <v>12820754.716981132</v>
      </c>
      <c r="AS178" s="3">
        <f t="shared" si="22"/>
        <v>1.4150475038027113</v>
      </c>
      <c r="AT178" s="9">
        <v>0.13494342080688057</v>
      </c>
      <c r="AU178" s="7">
        <v>1004.125</v>
      </c>
    </row>
    <row r="179" spans="1:47" ht="15">
      <c r="A179" s="1" t="s">
        <v>38</v>
      </c>
      <c r="B179" s="1">
        <f t="shared" si="25"/>
        <v>1818</v>
      </c>
      <c r="C179" s="7">
        <v>39780867.752443</v>
      </c>
      <c r="D179" s="7">
        <v>26451782.92307692</v>
      </c>
      <c r="E179" s="3">
        <f>C179/D179</f>
        <v>1.5039011876109718</v>
      </c>
      <c r="F179" s="9">
        <v>0.059043298969072164</v>
      </c>
      <c r="G179" s="7">
        <v>1214.25</v>
      </c>
      <c r="I179" s="1" t="s">
        <v>19</v>
      </c>
      <c r="J179" s="1">
        <f t="shared" si="28"/>
        <v>1818</v>
      </c>
      <c r="K179" s="7">
        <v>383540022.5479144</v>
      </c>
      <c r="L179" s="7">
        <v>20105000</v>
      </c>
      <c r="M179" s="3">
        <f t="shared" si="23"/>
        <v>19.076847677090992</v>
      </c>
      <c r="N179" s="9">
        <v>0.21582292961949764</v>
      </c>
      <c r="O179" s="7">
        <v>1698.4</v>
      </c>
      <c r="Q179" s="1" t="s">
        <v>3</v>
      </c>
      <c r="R179" s="1">
        <v>1818</v>
      </c>
      <c r="S179" s="7">
        <v>456641536.7886916</v>
      </c>
      <c r="T179" s="7">
        <v>30925000</v>
      </c>
      <c r="U179" s="3">
        <f t="shared" si="24"/>
        <v>14.766096581687682</v>
      </c>
      <c r="V179" s="9">
        <v>0.1095269199676637</v>
      </c>
      <c r="W179" s="7">
        <v>1131.25</v>
      </c>
      <c r="Y179" s="1" t="s">
        <v>4</v>
      </c>
      <c r="Z179" s="1">
        <v>1818</v>
      </c>
      <c r="AA179" s="7">
        <v>25173637.25981828</v>
      </c>
      <c r="AB179" s="7">
        <v>2134076.923076923</v>
      </c>
      <c r="AC179" s="3">
        <f t="shared" si="27"/>
        <v>11.796030868241994</v>
      </c>
      <c r="AD179" s="9">
        <v>0.3304285765778755</v>
      </c>
      <c r="AE179" s="7">
        <v>1842.8666666666668</v>
      </c>
      <c r="AG179" s="1" t="s">
        <v>5</v>
      </c>
      <c r="AH179" s="1">
        <v>1818</v>
      </c>
      <c r="AI179" s="7">
        <v>48873184.173968725</v>
      </c>
      <c r="AJ179" s="7">
        <v>10711838.098152503</v>
      </c>
      <c r="AK179" s="3">
        <f t="shared" si="29"/>
        <v>4.562539475125003</v>
      </c>
      <c r="AL179" s="9">
        <v>0.0909179381443299</v>
      </c>
      <c r="AM179" s="7">
        <v>1074.0691666666667</v>
      </c>
      <c r="AO179" s="1" t="s">
        <v>6</v>
      </c>
      <c r="AP179" s="1">
        <v>1818</v>
      </c>
      <c r="AQ179" s="7">
        <v>26080721.533258177</v>
      </c>
      <c r="AR179" s="7">
        <v>12886792.452830188</v>
      </c>
      <c r="AS179" s="3">
        <f t="shared" si="22"/>
        <v>2.023833442551513</v>
      </c>
      <c r="AT179" s="9">
        <v>0.13633659966396447</v>
      </c>
      <c r="AU179" s="7">
        <v>1005.4166666666666</v>
      </c>
    </row>
    <row r="180" spans="1:47" ht="15">
      <c r="A180" s="1" t="s">
        <v>38</v>
      </c>
      <c r="B180" s="1">
        <f t="shared" si="25"/>
        <v>1819</v>
      </c>
      <c r="C180" s="7">
        <v>39860054.79452055</v>
      </c>
      <c r="D180" s="7">
        <v>26859193.179487184</v>
      </c>
      <c r="E180" s="3">
        <f>C180/D180</f>
        <v>1.4840376822994945</v>
      </c>
      <c r="F180" s="9">
        <v>0.05936326530612245</v>
      </c>
      <c r="G180" s="7">
        <v>1216.125</v>
      </c>
      <c r="I180" s="1" t="s">
        <v>19</v>
      </c>
      <c r="J180" s="1">
        <f t="shared" si="28"/>
        <v>1819</v>
      </c>
      <c r="K180" s="7">
        <v>377133027.5229358</v>
      </c>
      <c r="L180" s="7">
        <v>20389000</v>
      </c>
      <c r="M180" s="3">
        <f t="shared" si="23"/>
        <v>18.496886925446848</v>
      </c>
      <c r="N180" s="9">
        <v>0.21879248614448968</v>
      </c>
      <c r="O180" s="7">
        <v>1702.2</v>
      </c>
      <c r="Q180" s="1" t="s">
        <v>3</v>
      </c>
      <c r="R180" s="1">
        <v>1819</v>
      </c>
      <c r="S180" s="7">
        <v>302371620.1522291</v>
      </c>
      <c r="T180" s="7">
        <v>31087500</v>
      </c>
      <c r="U180" s="3">
        <f t="shared" si="24"/>
        <v>9.726469486199568</v>
      </c>
      <c r="V180" s="9">
        <v>0.11075062324085243</v>
      </c>
      <c r="W180" s="7">
        <v>1133.125</v>
      </c>
      <c r="Y180" s="1" t="s">
        <v>4</v>
      </c>
      <c r="Z180" s="1">
        <v>1819</v>
      </c>
      <c r="AA180" s="7">
        <v>25396785.879517462</v>
      </c>
      <c r="AB180" s="7">
        <v>2177615.3846153845</v>
      </c>
      <c r="AC180" s="3">
        <f t="shared" si="27"/>
        <v>11.662659099004806</v>
      </c>
      <c r="AD180" s="9">
        <v>0.3264029107351019</v>
      </c>
      <c r="AE180" s="7">
        <v>1840.4333333333334</v>
      </c>
      <c r="AG180" s="1" t="s">
        <v>5</v>
      </c>
      <c r="AH180" s="1">
        <v>1819</v>
      </c>
      <c r="AI180" s="7">
        <v>50744547.81780474</v>
      </c>
      <c r="AJ180" s="7">
        <v>10897979.835624658</v>
      </c>
      <c r="AK180" s="3">
        <f t="shared" si="29"/>
        <v>4.656326088246623</v>
      </c>
      <c r="AL180" s="9">
        <v>0.08945700099304867</v>
      </c>
      <c r="AM180" s="7">
        <v>1075.4595833333333</v>
      </c>
      <c r="AO180" s="1" t="s">
        <v>6</v>
      </c>
      <c r="AP180" s="1">
        <v>1819</v>
      </c>
      <c r="AQ180" s="7">
        <v>21101442.976611026</v>
      </c>
      <c r="AR180" s="7">
        <v>12952830.188679244</v>
      </c>
      <c r="AS180" s="3">
        <f t="shared" si="22"/>
        <v>1.629099020772592</v>
      </c>
      <c r="AT180" s="9">
        <v>0.1377108611677434</v>
      </c>
      <c r="AU180" s="7">
        <v>1006.7083333333334</v>
      </c>
    </row>
    <row r="181" spans="1:47" ht="15">
      <c r="A181" s="1" t="s">
        <v>38</v>
      </c>
      <c r="B181" s="1">
        <f t="shared" si="25"/>
        <v>1820</v>
      </c>
      <c r="C181" s="7">
        <v>95121570.42253521</v>
      </c>
      <c r="D181" s="7">
        <v>27266603.435897432</v>
      </c>
      <c r="E181" s="3">
        <f aca="true" t="shared" si="30" ref="E181:E244">C181/D181</f>
        <v>3.4885742423386827</v>
      </c>
      <c r="F181" s="9">
        <v>0.059676767676767675</v>
      </c>
      <c r="G181" s="7">
        <v>1218</v>
      </c>
      <c r="I181" s="1" t="s">
        <v>19</v>
      </c>
      <c r="J181" s="1">
        <f t="shared" si="28"/>
        <v>1820</v>
      </c>
      <c r="K181" s="7">
        <v>400423728.81355935</v>
      </c>
      <c r="L181" s="7">
        <v>20686000</v>
      </c>
      <c r="M181" s="3">
        <f t="shared" si="23"/>
        <v>19.35723333721161</v>
      </c>
      <c r="N181" s="9">
        <v>0.2215411389345451</v>
      </c>
      <c r="O181" s="7">
        <v>1706</v>
      </c>
      <c r="Q181" s="1" t="s">
        <v>3</v>
      </c>
      <c r="R181" s="1">
        <v>1820</v>
      </c>
      <c r="S181" s="7">
        <v>303178977.89054006</v>
      </c>
      <c r="T181" s="7">
        <v>31250000</v>
      </c>
      <c r="U181" s="3">
        <f t="shared" si="24"/>
        <v>9.701727292497281</v>
      </c>
      <c r="V181" s="9">
        <v>0.1119616</v>
      </c>
      <c r="W181" s="7">
        <v>1135</v>
      </c>
      <c r="Y181" s="1" t="s">
        <v>4</v>
      </c>
      <c r="Z181" s="1">
        <v>1820</v>
      </c>
      <c r="AA181" s="7">
        <v>25139765.891402278</v>
      </c>
      <c r="AB181" s="7">
        <v>2221153.846153846</v>
      </c>
      <c r="AC181" s="3">
        <f t="shared" si="27"/>
        <v>11.318336158899728</v>
      </c>
      <c r="AD181" s="9">
        <v>0.32253506493506495</v>
      </c>
      <c r="AE181" s="7">
        <v>1838</v>
      </c>
      <c r="AG181" s="1" t="s">
        <v>5</v>
      </c>
      <c r="AH181" s="1">
        <v>1820</v>
      </c>
      <c r="AI181" s="7">
        <v>51576469.84785361</v>
      </c>
      <c r="AJ181" s="7">
        <v>11087381.724637875</v>
      </c>
      <c r="AK181" s="3">
        <f t="shared" si="29"/>
        <v>4.651816914830552</v>
      </c>
      <c r="AL181" s="9">
        <v>0.08809961685823754</v>
      </c>
      <c r="AM181" s="7">
        <v>1076.85</v>
      </c>
      <c r="AO181" s="1" t="s">
        <v>6</v>
      </c>
      <c r="AP181" s="1">
        <v>1820</v>
      </c>
      <c r="AQ181" s="7">
        <v>12220694.245720742</v>
      </c>
      <c r="AR181" s="7">
        <v>13018867.9245283</v>
      </c>
      <c r="AS181" s="3">
        <f t="shared" si="22"/>
        <v>0.9386910072799991</v>
      </c>
      <c r="AT181" s="9">
        <v>0.13906658802534672</v>
      </c>
      <c r="AU181" s="7">
        <v>1008</v>
      </c>
    </row>
    <row r="182" spans="1:47" ht="15">
      <c r="A182" s="1" t="s">
        <v>38</v>
      </c>
      <c r="B182" s="1">
        <f t="shared" si="25"/>
        <v>1821</v>
      </c>
      <c r="C182" s="7">
        <v>98542585.57993731</v>
      </c>
      <c r="D182" s="7">
        <v>27674013.692307692</v>
      </c>
      <c r="E182" s="3">
        <f t="shared" si="30"/>
        <v>3.5608346037397656</v>
      </c>
      <c r="F182" s="9">
        <v>0.059984</v>
      </c>
      <c r="G182" s="7">
        <v>1236.1</v>
      </c>
      <c r="I182" s="1" t="s">
        <v>19</v>
      </c>
      <c r="J182" s="1">
        <f t="shared" si="28"/>
        <v>1821</v>
      </c>
      <c r="K182" s="7">
        <v>413771186.44067794</v>
      </c>
      <c r="L182" s="7">
        <v>21008000</v>
      </c>
      <c r="M182" s="3">
        <f t="shared" si="23"/>
        <v>19.695886635599674</v>
      </c>
      <c r="N182" s="9">
        <v>0.22394516374714393</v>
      </c>
      <c r="O182" s="7">
        <v>1710.3</v>
      </c>
      <c r="Q182" s="1" t="s">
        <v>3</v>
      </c>
      <c r="R182" s="1">
        <v>1821</v>
      </c>
      <c r="S182" s="7">
        <v>301984088.4378398</v>
      </c>
      <c r="T182" s="7">
        <v>31600000</v>
      </c>
      <c r="U182" s="3">
        <f t="shared" si="24"/>
        <v>9.556458494868348</v>
      </c>
      <c r="V182" s="9">
        <v>0.11248860759493672</v>
      </c>
      <c r="W182" s="7">
        <v>1224.53909726637</v>
      </c>
      <c r="Y182" s="1" t="s">
        <v>4</v>
      </c>
      <c r="Z182" s="1">
        <v>1821</v>
      </c>
      <c r="AA182" s="7">
        <v>22613273.885048207</v>
      </c>
      <c r="AB182" s="7">
        <v>2264692.307692308</v>
      </c>
      <c r="AC182" s="3">
        <f t="shared" si="27"/>
        <v>9.985141826216047</v>
      </c>
      <c r="AD182" s="9">
        <v>0.31881593695866306</v>
      </c>
      <c r="AE182" s="7">
        <v>1884.9894291754756</v>
      </c>
      <c r="AG182" s="1" t="s">
        <v>5</v>
      </c>
      <c r="AH182" s="1">
        <v>1821</v>
      </c>
      <c r="AI182" s="7">
        <v>52246708.46394984</v>
      </c>
      <c r="AJ182" s="7">
        <v>11280075.331575226</v>
      </c>
      <c r="AK182" s="3">
        <f t="shared" si="29"/>
        <v>4.6317694632500075</v>
      </c>
      <c r="AL182" s="9">
        <v>0.0887900113507378</v>
      </c>
      <c r="AM182" s="7">
        <v>1101.987</v>
      </c>
      <c r="AO182" s="1" t="s">
        <v>6</v>
      </c>
      <c r="AP182" s="1">
        <v>1821</v>
      </c>
      <c r="AQ182" s="7">
        <v>13302966.101694915</v>
      </c>
      <c r="AR182" s="7">
        <v>13084905.660377359</v>
      </c>
      <c r="AS182" s="3">
        <f t="shared" si="22"/>
        <v>1.0166650373321275</v>
      </c>
      <c r="AT182" s="9">
        <v>0.14040415268991976</v>
      </c>
      <c r="AU182" s="7">
        <v>1010.3666666666667</v>
      </c>
    </row>
    <row r="183" spans="1:47" ht="15">
      <c r="A183" s="1" t="s">
        <v>38</v>
      </c>
      <c r="B183" s="1">
        <f t="shared" si="25"/>
        <v>1822</v>
      </c>
      <c r="C183" s="7">
        <v>108027017.0886076</v>
      </c>
      <c r="D183" s="7">
        <v>28072090.615384616</v>
      </c>
      <c r="E183" s="3">
        <f t="shared" si="30"/>
        <v>3.8481999281309145</v>
      </c>
      <c r="F183" s="9">
        <v>0.060285148514851485</v>
      </c>
      <c r="G183" s="7">
        <v>1254.2</v>
      </c>
      <c r="I183" s="1" t="s">
        <v>19</v>
      </c>
      <c r="J183" s="1">
        <f t="shared" si="28"/>
        <v>1822</v>
      </c>
      <c r="K183" s="7">
        <v>401463299.5043664</v>
      </c>
      <c r="L183" s="7">
        <v>21339000</v>
      </c>
      <c r="M183" s="3">
        <f t="shared" si="23"/>
        <v>18.813594803147588</v>
      </c>
      <c r="N183" s="9">
        <v>0.22618117062655232</v>
      </c>
      <c r="O183" s="7">
        <v>1714.6</v>
      </c>
      <c r="Q183" s="1" t="s">
        <v>3</v>
      </c>
      <c r="R183" s="1">
        <v>1822</v>
      </c>
      <c r="S183" s="7">
        <v>306634469.0105111</v>
      </c>
      <c r="T183" s="7">
        <v>31787500</v>
      </c>
      <c r="U183" s="3">
        <f t="shared" si="24"/>
        <v>9.646385183185563</v>
      </c>
      <c r="V183" s="9">
        <v>0.11358175383405426</v>
      </c>
      <c r="W183" s="7">
        <v>1176.1716900741676</v>
      </c>
      <c r="Y183" s="1" t="s">
        <v>4</v>
      </c>
      <c r="Z183" s="1">
        <v>1822</v>
      </c>
      <c r="AA183" s="7">
        <v>23427896.84423187</v>
      </c>
      <c r="AB183" s="7">
        <v>2308230.769230769</v>
      </c>
      <c r="AC183" s="3">
        <f t="shared" si="27"/>
        <v>10.149720364415447</v>
      </c>
      <c r="AD183" s="9">
        <v>0.3152371113406872</v>
      </c>
      <c r="AE183" s="7">
        <v>1874.1666666666667</v>
      </c>
      <c r="AG183" s="1" t="s">
        <v>5</v>
      </c>
      <c r="AH183" s="1">
        <v>1822</v>
      </c>
      <c r="AI183" s="7">
        <v>52847679.534810126</v>
      </c>
      <c r="AJ183" s="7">
        <v>11476117.864983838</v>
      </c>
      <c r="AK183" s="3">
        <f t="shared" si="29"/>
        <v>4.605013660243071</v>
      </c>
      <c r="AL183" s="9">
        <v>0.08946337817638265</v>
      </c>
      <c r="AM183" s="7">
        <v>1127.124</v>
      </c>
      <c r="AO183" s="1" t="s">
        <v>6</v>
      </c>
      <c r="AP183" s="1">
        <v>1822</v>
      </c>
      <c r="AQ183" s="7">
        <v>14591883.153170288</v>
      </c>
      <c r="AR183" s="7">
        <v>13150943.396226415</v>
      </c>
      <c r="AS183" s="3">
        <f t="shared" si="22"/>
        <v>1.1095693071994623</v>
      </c>
      <c r="AT183" s="9">
        <v>0.1417239177017614</v>
      </c>
      <c r="AU183" s="7">
        <v>1012.7333333333333</v>
      </c>
    </row>
    <row r="184" spans="1:47" ht="15">
      <c r="A184" s="1" t="s">
        <v>38</v>
      </c>
      <c r="B184" s="1">
        <f t="shared" si="25"/>
        <v>1823</v>
      </c>
      <c r="C184" s="7">
        <v>101552539.77272728</v>
      </c>
      <c r="D184" s="7">
        <v>28470167.538461536</v>
      </c>
      <c r="E184" s="3">
        <f t="shared" si="30"/>
        <v>3.5669807575082135</v>
      </c>
      <c r="F184" s="9">
        <v>0.06058039215686274</v>
      </c>
      <c r="G184" s="7">
        <v>1272.3</v>
      </c>
      <c r="I184" s="1" t="s">
        <v>19</v>
      </c>
      <c r="J184" s="1">
        <f t="shared" si="28"/>
        <v>1823</v>
      </c>
      <c r="K184" s="7">
        <v>395706174.5919092</v>
      </c>
      <c r="L184" s="7">
        <v>21666000</v>
      </c>
      <c r="M184" s="3">
        <f t="shared" si="23"/>
        <v>18.263923871130306</v>
      </c>
      <c r="N184" s="9">
        <v>0.2283910274162282</v>
      </c>
      <c r="O184" s="7">
        <v>1718.9</v>
      </c>
      <c r="Q184" s="1" t="s">
        <v>3</v>
      </c>
      <c r="R184" s="1">
        <v>1823</v>
      </c>
      <c r="S184" s="7">
        <v>336829648.4233418</v>
      </c>
      <c r="T184" s="7">
        <v>31975000</v>
      </c>
      <c r="U184" s="3">
        <f t="shared" si="24"/>
        <v>10.534156322856663</v>
      </c>
      <c r="V184" s="9">
        <v>0.11466207974980454</v>
      </c>
      <c r="W184" s="7">
        <v>1213.1640808650682</v>
      </c>
      <c r="Y184" s="1" t="s">
        <v>4</v>
      </c>
      <c r="Z184" s="1">
        <v>1823</v>
      </c>
      <c r="AA184" s="7">
        <v>23668134.50516789</v>
      </c>
      <c r="AB184" s="7">
        <v>2351769.230769231</v>
      </c>
      <c r="AC184" s="3">
        <f t="shared" si="27"/>
        <v>10.063969795806187</v>
      </c>
      <c r="AD184" s="9">
        <v>0.31179079580021585</v>
      </c>
      <c r="AE184" s="7">
        <v>1931.006160164271</v>
      </c>
      <c r="AG184" s="1" t="s">
        <v>5</v>
      </c>
      <c r="AH184" s="1">
        <v>1823</v>
      </c>
      <c r="AI184" s="7">
        <v>52818918.76893939</v>
      </c>
      <c r="AJ184" s="7">
        <v>11675567.527669113</v>
      </c>
      <c r="AK184" s="3">
        <f t="shared" si="29"/>
        <v>4.523884483025559</v>
      </c>
      <c r="AL184" s="9">
        <v>0.0901203396087117</v>
      </c>
      <c r="AM184" s="7">
        <v>1152.261</v>
      </c>
      <c r="AO184" s="1" t="s">
        <v>6</v>
      </c>
      <c r="AP184" s="1">
        <v>1823</v>
      </c>
      <c r="AQ184" s="7">
        <v>12697871.397969382</v>
      </c>
      <c r="AR184" s="7">
        <v>13216981.132075472</v>
      </c>
      <c r="AS184" s="3">
        <f t="shared" si="22"/>
        <v>0.9607240315380118</v>
      </c>
      <c r="AT184" s="9">
        <v>0.14302623601593226</v>
      </c>
      <c r="AU184" s="7">
        <v>1015.1</v>
      </c>
    </row>
    <row r="185" spans="1:47" ht="15">
      <c r="A185" s="1" t="s">
        <v>38</v>
      </c>
      <c r="B185" s="1">
        <f t="shared" si="25"/>
        <v>1824</v>
      </c>
      <c r="C185" s="7">
        <v>99352353.98230088</v>
      </c>
      <c r="D185" s="7">
        <v>28868244.461538464</v>
      </c>
      <c r="E185" s="3">
        <f t="shared" si="30"/>
        <v>3.4415793490549556</v>
      </c>
      <c r="F185" s="9">
        <v>0.06086990291262136</v>
      </c>
      <c r="G185" s="7">
        <v>1290.4</v>
      </c>
      <c r="I185" s="1" t="s">
        <v>19</v>
      </c>
      <c r="J185" s="1">
        <f t="shared" si="28"/>
        <v>1824</v>
      </c>
      <c r="K185" s="7">
        <v>402127659.5744681</v>
      </c>
      <c r="L185" s="7">
        <v>21978000</v>
      </c>
      <c r="M185" s="3">
        <f t="shared" si="23"/>
        <v>18.296826807465106</v>
      </c>
      <c r="N185" s="9">
        <v>0.2306925106925107</v>
      </c>
      <c r="O185" s="7">
        <v>1723.2</v>
      </c>
      <c r="Q185" s="1" t="s">
        <v>3</v>
      </c>
      <c r="R185" s="1">
        <v>1824</v>
      </c>
      <c r="S185" s="7">
        <v>319487604.20442194</v>
      </c>
      <c r="T185" s="7">
        <v>32162500</v>
      </c>
      <c r="U185" s="3">
        <f t="shared" si="24"/>
        <v>9.933543854004569</v>
      </c>
      <c r="V185" s="9">
        <v>0.11572980956082395</v>
      </c>
      <c r="W185" s="7">
        <v>1245.836835060852</v>
      </c>
      <c r="Y185" s="1" t="s">
        <v>4</v>
      </c>
      <c r="Z185" s="1">
        <v>1824</v>
      </c>
      <c r="AA185" s="7">
        <v>24094905.174691133</v>
      </c>
      <c r="AB185" s="7">
        <v>2395307.692307692</v>
      </c>
      <c r="AC185" s="3">
        <f t="shared" si="27"/>
        <v>10.059210869680618</v>
      </c>
      <c r="AD185" s="9">
        <v>0.308469764603873</v>
      </c>
      <c r="AE185" s="7">
        <v>1968.8763136620857</v>
      </c>
      <c r="AG185" s="1" t="s">
        <v>5</v>
      </c>
      <c r="AH185" s="1">
        <v>1824</v>
      </c>
      <c r="AI185" s="7">
        <v>52990518.96017698</v>
      </c>
      <c r="AJ185" s="7">
        <v>11878483.533974536</v>
      </c>
      <c r="AK185" s="3">
        <f t="shared" si="29"/>
        <v>4.46105084109557</v>
      </c>
      <c r="AL185" s="9">
        <v>0.09076148796498906</v>
      </c>
      <c r="AM185" s="7">
        <v>1177.398</v>
      </c>
      <c r="AO185" s="1" t="s">
        <v>6</v>
      </c>
      <c r="AP185" s="1">
        <v>1824</v>
      </c>
      <c r="AQ185" s="7">
        <v>10929181.98481094</v>
      </c>
      <c r="AR185" s="7">
        <v>13283018.867924528</v>
      </c>
      <c r="AS185" s="3">
        <f t="shared" si="22"/>
        <v>0.8227935301065055</v>
      </c>
      <c r="AT185" s="9">
        <v>0.14431145131695594</v>
      </c>
      <c r="AU185" s="7">
        <v>1017.4666666666667</v>
      </c>
    </row>
    <row r="186" spans="1:47" ht="15">
      <c r="A186" s="1" t="s">
        <v>38</v>
      </c>
      <c r="B186" s="1">
        <f t="shared" si="25"/>
        <v>1825</v>
      </c>
      <c r="C186" s="7">
        <v>97765366.24203822</v>
      </c>
      <c r="D186" s="7">
        <v>29285321.384615384</v>
      </c>
      <c r="E186" s="3">
        <f t="shared" si="30"/>
        <v>3.3383743670778983</v>
      </c>
      <c r="F186" s="9">
        <v>0.061153846153846156</v>
      </c>
      <c r="G186" s="7">
        <v>1308.5</v>
      </c>
      <c r="I186" s="1" t="s">
        <v>19</v>
      </c>
      <c r="J186" s="1">
        <f t="shared" si="28"/>
        <v>1825</v>
      </c>
      <c r="K186" s="7">
        <v>387623762.3762377</v>
      </c>
      <c r="L186" s="7">
        <v>22281000</v>
      </c>
      <c r="M186" s="3">
        <f t="shared" si="23"/>
        <v>17.397054098839266</v>
      </c>
      <c r="N186" s="9">
        <v>0.23302365243929807</v>
      </c>
      <c r="O186" s="7">
        <v>1727.5</v>
      </c>
      <c r="Q186" s="1" t="s">
        <v>3</v>
      </c>
      <c r="R186" s="1">
        <v>1825</v>
      </c>
      <c r="S186" s="7">
        <v>325623523.01558536</v>
      </c>
      <c r="T186" s="7">
        <v>32350000</v>
      </c>
      <c r="U186" s="3">
        <f t="shared" si="24"/>
        <v>10.065642133402948</v>
      </c>
      <c r="V186" s="9">
        <v>0.11678516228748068</v>
      </c>
      <c r="W186" s="7">
        <v>1190.9119010819165</v>
      </c>
      <c r="Y186" s="1" t="s">
        <v>4</v>
      </c>
      <c r="Z186" s="1">
        <v>1825</v>
      </c>
      <c r="AA186" s="7">
        <v>24175421.451258246</v>
      </c>
      <c r="AB186" s="7">
        <v>2438846.153846154</v>
      </c>
      <c r="AC186" s="3">
        <f t="shared" si="27"/>
        <v>9.912647180771398</v>
      </c>
      <c r="AD186" s="9">
        <v>0.30526730799558427</v>
      </c>
      <c r="AE186" s="7">
        <v>1937.5497215592682</v>
      </c>
      <c r="AG186" s="1" t="s">
        <v>5</v>
      </c>
      <c r="AH186" s="1">
        <v>1825</v>
      </c>
      <c r="AI186" s="7">
        <v>53501168.5732484</v>
      </c>
      <c r="AJ186" s="7">
        <v>12084898.30082297</v>
      </c>
      <c r="AK186" s="3">
        <f t="shared" si="29"/>
        <v>4.427109541302886</v>
      </c>
      <c r="AL186" s="9">
        <v>0.09138738738738739</v>
      </c>
      <c r="AM186" s="7">
        <v>1202.535</v>
      </c>
      <c r="AO186" s="1" t="s">
        <v>6</v>
      </c>
      <c r="AP186" s="1">
        <v>1825</v>
      </c>
      <c r="AQ186" s="7">
        <v>11930573.936851136</v>
      </c>
      <c r="AR186" s="7">
        <v>13349056.603773585</v>
      </c>
      <c r="AS186" s="3">
        <f t="shared" si="22"/>
        <v>0.8937391076369049</v>
      </c>
      <c r="AT186" s="9">
        <v>0.14557989832120258</v>
      </c>
      <c r="AU186" s="7">
        <v>1019.8333333333333</v>
      </c>
    </row>
    <row r="187" spans="1:47" ht="15">
      <c r="A187" s="1" t="s">
        <v>38</v>
      </c>
      <c r="B187" s="1">
        <f t="shared" si="25"/>
        <v>1826</v>
      </c>
      <c r="C187" s="7">
        <v>94276581.85279188</v>
      </c>
      <c r="D187" s="7">
        <v>29702398.307692308</v>
      </c>
      <c r="E187" s="3">
        <f t="shared" si="30"/>
        <v>3.1740393781055785</v>
      </c>
      <c r="F187" s="9">
        <v>0.061432380952380954</v>
      </c>
      <c r="G187" s="7">
        <v>1326.6</v>
      </c>
      <c r="I187" s="1" t="s">
        <v>19</v>
      </c>
      <c r="J187" s="1">
        <f t="shared" si="28"/>
        <v>1826</v>
      </c>
      <c r="K187" s="7">
        <v>368878637.3314407</v>
      </c>
      <c r="L187" s="7">
        <v>22576000</v>
      </c>
      <c r="M187" s="3">
        <f t="shared" si="23"/>
        <v>16.33941519008862</v>
      </c>
      <c r="N187" s="9">
        <v>0.2353756201275691</v>
      </c>
      <c r="O187" s="7">
        <v>1731.8</v>
      </c>
      <c r="Q187" s="1" t="s">
        <v>3</v>
      </c>
      <c r="R187" s="1">
        <v>1826</v>
      </c>
      <c r="S187" s="7">
        <v>326915295.39688295</v>
      </c>
      <c r="T187" s="7">
        <v>32900000</v>
      </c>
      <c r="U187" s="3">
        <f t="shared" si="24"/>
        <v>9.93663511844629</v>
      </c>
      <c r="V187" s="9">
        <v>0.11653009118541033</v>
      </c>
      <c r="W187" s="7">
        <v>1222.6627328047207</v>
      </c>
      <c r="Y187" s="1" t="s">
        <v>4</v>
      </c>
      <c r="Z187" s="1">
        <v>1826</v>
      </c>
      <c r="AA187" s="7">
        <v>22999415.887850467</v>
      </c>
      <c r="AB187" s="7">
        <v>2482384.6153846155</v>
      </c>
      <c r="AC187" s="3">
        <f t="shared" si="27"/>
        <v>9.26504931802721</v>
      </c>
      <c r="AD187" s="9">
        <v>0.3021771869480338</v>
      </c>
      <c r="AE187" s="7">
        <v>1927.6445143531262</v>
      </c>
      <c r="AG187" s="1" t="s">
        <v>5</v>
      </c>
      <c r="AH187" s="1">
        <v>1826</v>
      </c>
      <c r="AI187" s="7">
        <v>53402708.32804568</v>
      </c>
      <c r="AJ187" s="7">
        <v>12294928.288144678</v>
      </c>
      <c r="AK187" s="3">
        <f t="shared" si="29"/>
        <v>4.34347456743924</v>
      </c>
      <c r="AL187" s="9">
        <v>0.0919985754985755</v>
      </c>
      <c r="AM187" s="7">
        <v>1227.672</v>
      </c>
      <c r="AO187" s="1" t="s">
        <v>6</v>
      </c>
      <c r="AP187" s="1">
        <v>1826</v>
      </c>
      <c r="AQ187" s="7">
        <v>12439388.078476334</v>
      </c>
      <c r="AR187" s="7">
        <v>13415094.339622641</v>
      </c>
      <c r="AS187" s="3">
        <f t="shared" si="22"/>
        <v>0.9272680283533695</v>
      </c>
      <c r="AT187" s="9">
        <v>0.1468319030675132</v>
      </c>
      <c r="AU187" s="7">
        <v>1022.2</v>
      </c>
    </row>
    <row r="188" spans="1:47" ht="15">
      <c r="A188" s="1" t="s">
        <v>38</v>
      </c>
      <c r="B188" s="1">
        <f t="shared" si="25"/>
        <v>1827</v>
      </c>
      <c r="C188" s="7">
        <v>99077186.14993647</v>
      </c>
      <c r="D188" s="7">
        <v>30119475.230769232</v>
      </c>
      <c r="E188" s="3">
        <f t="shared" si="30"/>
        <v>3.289472522041882</v>
      </c>
      <c r="F188" s="9">
        <v>0.06170566037735849</v>
      </c>
      <c r="G188" s="7">
        <v>1344.7</v>
      </c>
      <c r="I188" s="1" t="s">
        <v>19</v>
      </c>
      <c r="J188" s="1">
        <f t="shared" si="28"/>
        <v>1827</v>
      </c>
      <c r="K188" s="7">
        <v>368878637.3314407</v>
      </c>
      <c r="L188" s="7">
        <v>22872000</v>
      </c>
      <c r="M188" s="3">
        <f t="shared" si="23"/>
        <v>16.12795721106334</v>
      </c>
      <c r="N188" s="9">
        <v>0.23765652325988107</v>
      </c>
      <c r="O188" s="7">
        <v>1736.1</v>
      </c>
      <c r="Q188" s="1" t="s">
        <v>3</v>
      </c>
      <c r="R188" s="1">
        <v>1827</v>
      </c>
      <c r="S188" s="7">
        <v>315612287.0605292</v>
      </c>
      <c r="T188" s="7">
        <v>33000000</v>
      </c>
      <c r="U188" s="3">
        <f t="shared" si="24"/>
        <v>9.564008698803914</v>
      </c>
      <c r="V188" s="9">
        <v>0.11786909090909091</v>
      </c>
      <c r="W188" s="7">
        <v>1197.1460873285055</v>
      </c>
      <c r="Y188" s="1" t="s">
        <v>4</v>
      </c>
      <c r="Z188" s="1">
        <v>1827</v>
      </c>
      <c r="AA188" s="7">
        <v>23271439.042267285</v>
      </c>
      <c r="AB188" s="7">
        <v>2525923.076923077</v>
      </c>
      <c r="AC188" s="3">
        <f t="shared" si="27"/>
        <v>9.21304344335581</v>
      </c>
      <c r="AD188" s="9">
        <v>0.29919359259372047</v>
      </c>
      <c r="AE188" s="7">
        <v>2001.171417415072</v>
      </c>
      <c r="AG188" s="1" t="s">
        <v>5</v>
      </c>
      <c r="AH188" s="1">
        <v>1827</v>
      </c>
      <c r="AI188" s="7">
        <v>53575922.4841169</v>
      </c>
      <c r="AJ188" s="7">
        <v>12508608.500273941</v>
      </c>
      <c r="AK188" s="3">
        <f t="shared" si="29"/>
        <v>4.283124096732548</v>
      </c>
      <c r="AL188" s="9">
        <v>0.09259556494192187</v>
      </c>
      <c r="AM188" s="7">
        <v>1252.809</v>
      </c>
      <c r="AO188" s="1" t="s">
        <v>6</v>
      </c>
      <c r="AP188" s="1">
        <v>1827</v>
      </c>
      <c r="AQ188" s="7">
        <v>13311253.975863943</v>
      </c>
      <c r="AR188" s="7">
        <v>13481132.0754717</v>
      </c>
      <c r="AS188" s="3">
        <f t="shared" si="22"/>
        <v>0.987398825361496</v>
      </c>
      <c r="AT188" s="9">
        <v>0.14806778319659525</v>
      </c>
      <c r="AU188" s="7">
        <v>1024.5666666666666</v>
      </c>
    </row>
    <row r="189" spans="1:47" ht="15">
      <c r="A189" s="1" t="s">
        <v>38</v>
      </c>
      <c r="B189" s="1">
        <f t="shared" si="25"/>
        <v>1828</v>
      </c>
      <c r="C189" s="7">
        <v>94157093.15589353</v>
      </c>
      <c r="D189" s="7">
        <v>30484885.487179488</v>
      </c>
      <c r="E189" s="3">
        <f t="shared" si="30"/>
        <v>3.088648412194023</v>
      </c>
      <c r="F189" s="9">
        <v>0.061973831775700934</v>
      </c>
      <c r="G189" s="7">
        <v>1362.8</v>
      </c>
      <c r="I189" s="1" t="s">
        <v>19</v>
      </c>
      <c r="J189" s="1">
        <f t="shared" si="28"/>
        <v>1828</v>
      </c>
      <c r="K189" s="7">
        <v>381840737.2400757</v>
      </c>
      <c r="L189" s="7">
        <v>23190000</v>
      </c>
      <c r="M189" s="3">
        <f t="shared" si="23"/>
        <v>16.465749773181358</v>
      </c>
      <c r="N189" s="9">
        <v>0.23965157395429065</v>
      </c>
      <c r="O189" s="7">
        <v>1740.4</v>
      </c>
      <c r="Q189" s="1" t="s">
        <v>3</v>
      </c>
      <c r="R189" s="1">
        <v>1828</v>
      </c>
      <c r="S189" s="7">
        <v>332146973.5411381</v>
      </c>
      <c r="T189" s="7">
        <v>33100000</v>
      </c>
      <c r="U189" s="3">
        <f t="shared" si="24"/>
        <v>10.034651768614445</v>
      </c>
      <c r="V189" s="9">
        <v>0.11920000000000001</v>
      </c>
      <c r="W189" s="7">
        <v>1189.5980800194427</v>
      </c>
      <c r="Y189" s="1" t="s">
        <v>4</v>
      </c>
      <c r="Z189" s="1">
        <v>1828</v>
      </c>
      <c r="AA189" s="7">
        <v>23351698.471193492</v>
      </c>
      <c r="AB189" s="7">
        <v>2569461.5384615385</v>
      </c>
      <c r="AC189" s="3">
        <f t="shared" si="27"/>
        <v>9.08816813236881</v>
      </c>
      <c r="AD189" s="9">
        <v>0.29631110978055863</v>
      </c>
      <c r="AE189" s="7">
        <v>2078.52998065764</v>
      </c>
      <c r="AG189" s="1" t="s">
        <v>5</v>
      </c>
      <c r="AH189" s="1">
        <v>1828</v>
      </c>
      <c r="AI189" s="7">
        <v>53545206.37198986</v>
      </c>
      <c r="AJ189" s="7">
        <v>12726002.376443</v>
      </c>
      <c r="AK189" s="3">
        <f t="shared" si="29"/>
        <v>4.207543326497169</v>
      </c>
      <c r="AL189" s="9">
        <v>0.09317884481558802</v>
      </c>
      <c r="AM189" s="7">
        <v>1277.946</v>
      </c>
      <c r="AO189" s="1" t="s">
        <v>6</v>
      </c>
      <c r="AP189" s="1">
        <v>1828</v>
      </c>
      <c r="AQ189" s="7">
        <v>13283128.139511747</v>
      </c>
      <c r="AR189" s="7">
        <v>13547169.811320756</v>
      </c>
      <c r="AS189" s="3">
        <f t="shared" si="22"/>
        <v>0.9805094587661874</v>
      </c>
      <c r="AT189" s="9">
        <v>0.1492878482196923</v>
      </c>
      <c r="AU189" s="7">
        <v>1026.9333333333334</v>
      </c>
    </row>
    <row r="190" spans="1:47" ht="15">
      <c r="A190" s="1" t="s">
        <v>38</v>
      </c>
      <c r="B190" s="1">
        <f t="shared" si="25"/>
        <v>1829</v>
      </c>
      <c r="C190" s="7">
        <v>94935250.95057034</v>
      </c>
      <c r="D190" s="7">
        <v>30850295.743589744</v>
      </c>
      <c r="E190" s="3">
        <f t="shared" si="30"/>
        <v>3.077288196509317</v>
      </c>
      <c r="F190" s="9">
        <v>0.062237037037037035</v>
      </c>
      <c r="G190" s="7">
        <v>1380.9</v>
      </c>
      <c r="I190" s="1" t="s">
        <v>19</v>
      </c>
      <c r="J190" s="1">
        <f t="shared" si="28"/>
        <v>1829</v>
      </c>
      <c r="K190" s="7">
        <v>367574257.42574257</v>
      </c>
      <c r="L190" s="7">
        <v>23505000</v>
      </c>
      <c r="M190" s="3">
        <f t="shared" si="23"/>
        <v>15.638130500988835</v>
      </c>
      <c r="N190" s="9">
        <v>0.24162348436502873</v>
      </c>
      <c r="O190" s="7">
        <v>1744.7</v>
      </c>
      <c r="Q190" s="1" t="s">
        <v>3</v>
      </c>
      <c r="R190" s="1">
        <v>1829</v>
      </c>
      <c r="S190" s="7">
        <v>329886371.87386733</v>
      </c>
      <c r="T190" s="7">
        <v>33200000</v>
      </c>
      <c r="U190" s="3">
        <f t="shared" si="24"/>
        <v>9.93633650222492</v>
      </c>
      <c r="V190" s="9">
        <v>0.12052289156626506</v>
      </c>
      <c r="W190" s="7">
        <v>1220.7019451492088</v>
      </c>
      <c r="Y190" s="1" t="s">
        <v>4</v>
      </c>
      <c r="Z190" s="1">
        <v>1829</v>
      </c>
      <c r="AA190" s="7">
        <v>23405748.016257014</v>
      </c>
      <c r="AB190" s="7">
        <v>2613000</v>
      </c>
      <c r="AC190" s="3">
        <f t="shared" si="27"/>
        <v>8.957423657197479</v>
      </c>
      <c r="AD190" s="9">
        <v>0.2935246842709529</v>
      </c>
      <c r="AE190" s="7">
        <v>2104.214559386973</v>
      </c>
      <c r="AG190" s="1" t="s">
        <v>5</v>
      </c>
      <c r="AH190" s="1">
        <v>1829</v>
      </c>
      <c r="AI190" s="7">
        <v>53650297.41444866</v>
      </c>
      <c r="AJ190" s="7">
        <v>12853428.91329808</v>
      </c>
      <c r="AK190" s="3">
        <f t="shared" si="29"/>
        <v>4.174006623162041</v>
      </c>
      <c r="AL190" s="9">
        <v>0.09374888200894393</v>
      </c>
      <c r="AM190" s="7">
        <v>1303.083</v>
      </c>
      <c r="AO190" s="1" t="s">
        <v>6</v>
      </c>
      <c r="AP190" s="1">
        <v>1829</v>
      </c>
      <c r="AQ190" s="7">
        <v>13583943.495484231</v>
      </c>
      <c r="AR190" s="7">
        <v>13613207.547169812</v>
      </c>
      <c r="AS190" s="3">
        <f t="shared" si="22"/>
        <v>0.9978503191415997</v>
      </c>
      <c r="AT190" s="9">
        <v>0.150492399777005</v>
      </c>
      <c r="AU190" s="7">
        <v>1029.3</v>
      </c>
    </row>
    <row r="191" spans="1:47" ht="15">
      <c r="A191" s="1" t="s">
        <v>38</v>
      </c>
      <c r="B191" s="1">
        <f t="shared" si="25"/>
        <v>1830</v>
      </c>
      <c r="C191" s="7">
        <v>97799973.45132743</v>
      </c>
      <c r="D191" s="7">
        <v>31215706</v>
      </c>
      <c r="E191" s="3">
        <f t="shared" si="30"/>
        <v>3.133037370717402</v>
      </c>
      <c r="F191" s="9">
        <v>0.062495412844036695</v>
      </c>
      <c r="G191" s="7">
        <v>1399</v>
      </c>
      <c r="I191" s="1" t="s">
        <v>19</v>
      </c>
      <c r="J191" s="1">
        <f t="shared" si="28"/>
        <v>1830</v>
      </c>
      <c r="K191" s="7">
        <v>360806033.46688664</v>
      </c>
      <c r="L191" s="7">
        <v>23815000</v>
      </c>
      <c r="M191" s="3">
        <f t="shared" si="23"/>
        <v>15.150368820780459</v>
      </c>
      <c r="N191" s="9">
        <v>0.24359437329414235</v>
      </c>
      <c r="O191" s="7">
        <v>1749</v>
      </c>
      <c r="Q191" s="1" t="s">
        <v>3</v>
      </c>
      <c r="R191" s="1">
        <v>1830</v>
      </c>
      <c r="S191" s="7">
        <v>329401957.2308808</v>
      </c>
      <c r="T191" s="7">
        <v>33300000</v>
      </c>
      <c r="U191" s="3">
        <f t="shared" si="24"/>
        <v>9.891950667594019</v>
      </c>
      <c r="V191" s="9">
        <v>0.12183783783783783</v>
      </c>
      <c r="W191" s="7">
        <v>1190.8408408408409</v>
      </c>
      <c r="Y191" s="1" t="s">
        <v>4</v>
      </c>
      <c r="Z191" s="1">
        <v>1830</v>
      </c>
      <c r="AA191" s="7">
        <v>23568942.177528527</v>
      </c>
      <c r="AB191" s="7">
        <v>2637800</v>
      </c>
      <c r="AC191" s="3">
        <f t="shared" si="27"/>
        <v>8.935075508957665</v>
      </c>
      <c r="AD191" s="9">
        <v>0.29289559481386</v>
      </c>
      <c r="AE191" s="7">
        <v>2012.9130269654386</v>
      </c>
      <c r="AG191" s="1" t="s">
        <v>5</v>
      </c>
      <c r="AH191" s="1">
        <v>1830</v>
      </c>
      <c r="AI191" s="7">
        <v>53959845.94447956</v>
      </c>
      <c r="AJ191" s="7">
        <v>12982131.382831354</v>
      </c>
      <c r="AK191" s="3">
        <f t="shared" si="29"/>
        <v>4.156470486490418</v>
      </c>
      <c r="AL191" s="9">
        <v>0.0943061224489796</v>
      </c>
      <c r="AM191" s="7">
        <v>1328.22</v>
      </c>
      <c r="AO191" s="1" t="s">
        <v>6</v>
      </c>
      <c r="AP191" s="1">
        <v>1830</v>
      </c>
      <c r="AQ191" s="7">
        <v>14914038.344198355</v>
      </c>
      <c r="AR191" s="7">
        <v>13679245.283018868</v>
      </c>
      <c r="AS191" s="3">
        <f t="shared" si="22"/>
        <v>1.090267630679328</v>
      </c>
      <c r="AT191" s="9">
        <v>0.15168173188631662</v>
      </c>
      <c r="AU191" s="7">
        <v>1031.6666666666667</v>
      </c>
    </row>
    <row r="192" spans="1:47" ht="15">
      <c r="A192" s="1" t="s">
        <v>38</v>
      </c>
      <c r="B192" s="1">
        <f t="shared" si="25"/>
        <v>1831</v>
      </c>
      <c r="C192" s="7">
        <v>96078727.09923664</v>
      </c>
      <c r="D192" s="7">
        <v>31460282.92307692</v>
      </c>
      <c r="E192" s="3">
        <f t="shared" si="30"/>
        <v>3.053968946628908</v>
      </c>
      <c r="F192" s="9">
        <v>0.06274909090909091</v>
      </c>
      <c r="G192" s="7">
        <v>1410.6</v>
      </c>
      <c r="I192" s="1" t="s">
        <v>19</v>
      </c>
      <c r="J192" s="1">
        <f t="shared" si="28"/>
        <v>1831</v>
      </c>
      <c r="K192" s="7">
        <v>340520489.87282145</v>
      </c>
      <c r="L192" s="7">
        <v>24135000</v>
      </c>
      <c r="M192" s="3">
        <f t="shared" si="23"/>
        <v>14.108990672169938</v>
      </c>
      <c r="N192" s="9">
        <v>0.2454128858504247</v>
      </c>
      <c r="O192" s="7">
        <v>1811.0342569475708</v>
      </c>
      <c r="Q192" s="1" t="s">
        <v>3</v>
      </c>
      <c r="R192" s="1">
        <v>1831</v>
      </c>
      <c r="S192" s="7">
        <v>421763682.4936572</v>
      </c>
      <c r="T192" s="7">
        <v>33600000</v>
      </c>
      <c r="U192" s="3">
        <f t="shared" si="24"/>
        <v>12.552490550406464</v>
      </c>
      <c r="V192" s="9">
        <v>0.12241190476190476</v>
      </c>
      <c r="W192" s="7">
        <v>1207.5121863692095</v>
      </c>
      <c r="Y192" s="1" t="s">
        <v>4</v>
      </c>
      <c r="Z192" s="1">
        <v>1831</v>
      </c>
      <c r="AA192" s="7">
        <v>28381347.65625</v>
      </c>
      <c r="AB192" s="7">
        <v>2662600</v>
      </c>
      <c r="AC192" s="3">
        <f t="shared" si="27"/>
        <v>10.659260743727936</v>
      </c>
      <c r="AD192" s="9">
        <v>0.29227822429204536</v>
      </c>
      <c r="AE192" s="7">
        <v>1996.9845457972106</v>
      </c>
      <c r="AG192" s="1" t="s">
        <v>5</v>
      </c>
      <c r="AH192" s="1">
        <v>1831</v>
      </c>
      <c r="AI192" s="7">
        <v>54751134.38189143</v>
      </c>
      <c r="AJ192" s="7">
        <v>13112152.752877226</v>
      </c>
      <c r="AK192" s="3">
        <f t="shared" si="29"/>
        <v>4.175602238150961</v>
      </c>
      <c r="AL192" s="9">
        <v>0.09488290713324361</v>
      </c>
      <c r="AM192" s="7">
        <v>1333.1924999999999</v>
      </c>
      <c r="AO192" s="1" t="s">
        <v>6</v>
      </c>
      <c r="AP192" s="1">
        <v>1831</v>
      </c>
      <c r="AQ192" s="7">
        <v>15258945.413780313</v>
      </c>
      <c r="AR192" s="7">
        <v>13745283.018867925</v>
      </c>
      <c r="AS192" s="3">
        <f aca="true" t="shared" si="31" ref="AS192:AS255">AQ192/AR192</f>
        <v>1.1101223156216289</v>
      </c>
      <c r="AT192" s="9">
        <v>0.15285613118225372</v>
      </c>
      <c r="AU192" s="7">
        <v>1034.0333333333333</v>
      </c>
    </row>
    <row r="193" spans="1:47" ht="15">
      <c r="A193" s="1" t="s">
        <v>38</v>
      </c>
      <c r="B193" s="1">
        <f t="shared" si="25"/>
        <v>1832</v>
      </c>
      <c r="C193" s="7">
        <v>103823959.94914177</v>
      </c>
      <c r="D193" s="7">
        <v>31704859.846153848</v>
      </c>
      <c r="E193" s="3">
        <f t="shared" si="30"/>
        <v>3.2747017477112985</v>
      </c>
      <c r="F193" s="9">
        <v>0.0629981981981982</v>
      </c>
      <c r="G193" s="7">
        <v>1422.2</v>
      </c>
      <c r="I193" s="1" t="s">
        <v>19</v>
      </c>
      <c r="J193" s="1">
        <f t="shared" si="28"/>
        <v>1832</v>
      </c>
      <c r="K193" s="7">
        <v>340841584.15841585</v>
      </c>
      <c r="L193" s="7">
        <v>24373000</v>
      </c>
      <c r="M193" s="3">
        <f t="shared" si="23"/>
        <v>13.984391915579364</v>
      </c>
      <c r="N193" s="9">
        <v>0.24801542690682313</v>
      </c>
      <c r="O193" s="7">
        <v>1774.4287797763734</v>
      </c>
      <c r="Q193" s="1" t="s">
        <v>3</v>
      </c>
      <c r="R193" s="1">
        <v>1832</v>
      </c>
      <c r="S193" s="7">
        <v>343417687.5679594</v>
      </c>
      <c r="T193" s="7">
        <v>33700000</v>
      </c>
      <c r="U193" s="3">
        <f t="shared" si="24"/>
        <v>10.190435832877135</v>
      </c>
      <c r="V193" s="9">
        <v>0.12370563798219585</v>
      </c>
      <c r="W193" s="7">
        <v>1312.2804928864814</v>
      </c>
      <c r="Y193" s="1" t="s">
        <v>4</v>
      </c>
      <c r="Z193" s="1">
        <v>1832</v>
      </c>
      <c r="AA193" s="7">
        <v>28764609.4097707</v>
      </c>
      <c r="AB193" s="7">
        <v>2687400</v>
      </c>
      <c r="AC193" s="3">
        <f t="shared" si="27"/>
        <v>10.703508748147168</v>
      </c>
      <c r="AD193" s="9">
        <v>0.29167224826970306</v>
      </c>
      <c r="AE193" s="7">
        <v>2115.5722326454033</v>
      </c>
      <c r="AG193" s="1" t="s">
        <v>5</v>
      </c>
      <c r="AH193" s="1">
        <v>1832</v>
      </c>
      <c r="AI193" s="7">
        <v>55164075.15098537</v>
      </c>
      <c r="AJ193" s="7">
        <v>13243445.846072525</v>
      </c>
      <c r="AK193" s="3">
        <f t="shared" si="29"/>
        <v>4.1653868481173895</v>
      </c>
      <c r="AL193" s="9">
        <v>0.09544740346205059</v>
      </c>
      <c r="AM193" s="7">
        <v>1338.165</v>
      </c>
      <c r="AO193" s="1" t="s">
        <v>6</v>
      </c>
      <c r="AP193" s="1">
        <v>1832</v>
      </c>
      <c r="AQ193" s="7">
        <v>15871734.142183356</v>
      </c>
      <c r="AR193" s="7">
        <v>13811320.754716981</v>
      </c>
      <c r="AS193" s="3">
        <f t="shared" si="31"/>
        <v>1.1491829365242048</v>
      </c>
      <c r="AT193" s="9">
        <v>0.15401587714659076</v>
      </c>
      <c r="AU193" s="7">
        <v>1036.4</v>
      </c>
    </row>
    <row r="194" spans="1:47" ht="15">
      <c r="A194" s="1" t="s">
        <v>38</v>
      </c>
      <c r="B194" s="1">
        <f t="shared" si="25"/>
        <v>1833</v>
      </c>
      <c r="C194" s="7">
        <v>100978796.6101695</v>
      </c>
      <c r="D194" s="7">
        <v>31965098.769230768</v>
      </c>
      <c r="E194" s="3">
        <f t="shared" si="30"/>
        <v>3.1590328357555557</v>
      </c>
      <c r="F194" s="9">
        <v>0.06324285714285714</v>
      </c>
      <c r="G194" s="7">
        <v>1433.8</v>
      </c>
      <c r="I194" s="1" t="s">
        <v>19</v>
      </c>
      <c r="J194" s="1">
        <f t="shared" si="28"/>
        <v>1833</v>
      </c>
      <c r="K194" s="7">
        <v>334158415.84158415</v>
      </c>
      <c r="L194" s="7">
        <v>24602000</v>
      </c>
      <c r="M194" s="3">
        <f t="shared" si="23"/>
        <v>13.582571166636214</v>
      </c>
      <c r="N194" s="9">
        <v>0.2506592959921958</v>
      </c>
      <c r="O194" s="7">
        <v>1774.4315675502264</v>
      </c>
      <c r="Q194" s="1" t="s">
        <v>3</v>
      </c>
      <c r="R194" s="1">
        <v>1833</v>
      </c>
      <c r="S194" s="7">
        <v>375259876.7669446</v>
      </c>
      <c r="T194" s="7">
        <v>33800000</v>
      </c>
      <c r="U194" s="3">
        <f t="shared" si="24"/>
        <v>11.10236321795694</v>
      </c>
      <c r="V194" s="9">
        <v>0.12499171597633137</v>
      </c>
      <c r="W194" s="7">
        <v>1287.6208553294978</v>
      </c>
      <c r="Y194" s="1" t="s">
        <v>4</v>
      </c>
      <c r="Z194" s="1">
        <v>1833</v>
      </c>
      <c r="AA194" s="7">
        <v>29203404.826555207</v>
      </c>
      <c r="AB194" s="7">
        <v>2712200</v>
      </c>
      <c r="AC194" s="3">
        <f t="shared" si="27"/>
        <v>10.76742306118841</v>
      </c>
      <c r="AD194" s="9">
        <v>0.29107735417742053</v>
      </c>
      <c r="AE194" s="7">
        <v>2140.141632500932</v>
      </c>
      <c r="AG194" s="1" t="s">
        <v>5</v>
      </c>
      <c r="AH194" s="1">
        <v>1833</v>
      </c>
      <c r="AI194" s="7">
        <v>54913620.324335635</v>
      </c>
      <c r="AJ194" s="7">
        <v>13376053.588101288</v>
      </c>
      <c r="AK194" s="3">
        <f t="shared" si="29"/>
        <v>4.105367847298715</v>
      </c>
      <c r="AL194" s="9">
        <v>0.096</v>
      </c>
      <c r="AM194" s="7">
        <v>1343.1375</v>
      </c>
      <c r="AO194" s="1" t="s">
        <v>6</v>
      </c>
      <c r="AP194" s="1">
        <v>1833</v>
      </c>
      <c r="AQ194" s="7">
        <v>15212198.27517411</v>
      </c>
      <c r="AR194" s="7">
        <v>13877358.490566038</v>
      </c>
      <c r="AS194" s="3">
        <f t="shared" si="31"/>
        <v>1.096188318945245</v>
      </c>
      <c r="AT194" s="9">
        <v>0.1551612423299875</v>
      </c>
      <c r="AU194" s="7">
        <v>1038.7666666666667</v>
      </c>
    </row>
    <row r="195" spans="1:47" ht="15">
      <c r="A195" s="1" t="s">
        <v>38</v>
      </c>
      <c r="B195" s="1">
        <f t="shared" si="25"/>
        <v>1834</v>
      </c>
      <c r="C195" s="7">
        <v>101482066.11570248</v>
      </c>
      <c r="D195" s="7">
        <v>32122282.692307692</v>
      </c>
      <c r="E195" s="3">
        <f t="shared" si="30"/>
        <v>3.159242046643352</v>
      </c>
      <c r="F195" s="9">
        <v>0.06348318584070796</v>
      </c>
      <c r="G195" s="7">
        <v>1445.4</v>
      </c>
      <c r="I195" s="1" t="s">
        <v>19</v>
      </c>
      <c r="J195" s="1">
        <f t="shared" si="28"/>
        <v>1834</v>
      </c>
      <c r="K195" s="7">
        <v>334237208.20561194</v>
      </c>
      <c r="L195" s="7">
        <v>24862000</v>
      </c>
      <c r="M195" s="3">
        <f t="shared" si="23"/>
        <v>13.443697538637759</v>
      </c>
      <c r="N195" s="9">
        <v>0.2529386211889631</v>
      </c>
      <c r="O195" s="7">
        <v>1827.65737874097</v>
      </c>
      <c r="Q195" s="1" t="s">
        <v>3</v>
      </c>
      <c r="R195" s="1">
        <v>1834</v>
      </c>
      <c r="S195" s="7">
        <v>335602464.6611091</v>
      </c>
      <c r="T195" s="7">
        <v>33900000</v>
      </c>
      <c r="U195" s="3">
        <f t="shared" si="24"/>
        <v>9.899777718616788</v>
      </c>
      <c r="V195" s="9">
        <v>0.12627020648967552</v>
      </c>
      <c r="W195" s="7">
        <v>1289.5537375586994</v>
      </c>
      <c r="Y195" s="1" t="s">
        <v>4</v>
      </c>
      <c r="Z195" s="1">
        <v>1834</v>
      </c>
      <c r="AA195" s="7">
        <v>29431916.71264772</v>
      </c>
      <c r="AB195" s="7">
        <v>2737000</v>
      </c>
      <c r="AC195" s="3">
        <f t="shared" si="27"/>
        <v>10.753349182553059</v>
      </c>
      <c r="AD195" s="9">
        <v>0.29049324077457067</v>
      </c>
      <c r="AE195" s="7">
        <v>2124.122644994459</v>
      </c>
      <c r="AG195" s="1" t="s">
        <v>5</v>
      </c>
      <c r="AH195" s="1">
        <v>1834</v>
      </c>
      <c r="AI195" s="7">
        <v>56059570.33746555</v>
      </c>
      <c r="AJ195" s="7">
        <v>13509989.142653348</v>
      </c>
      <c r="AK195" s="3">
        <f t="shared" si="29"/>
        <v>4.149490406359831</v>
      </c>
      <c r="AL195" s="9">
        <v>0.09654106910039113</v>
      </c>
      <c r="AM195" s="7">
        <v>1348.11</v>
      </c>
      <c r="AO195" s="1" t="s">
        <v>6</v>
      </c>
      <c r="AP195" s="1">
        <v>1834</v>
      </c>
      <c r="AQ195" s="7">
        <v>13281233.776387863</v>
      </c>
      <c r="AR195" s="7">
        <v>13943396.226415094</v>
      </c>
      <c r="AS195" s="3">
        <f t="shared" si="31"/>
        <v>0.9525106767910105</v>
      </c>
      <c r="AT195" s="9">
        <v>0.15629249256552838</v>
      </c>
      <c r="AU195" s="7">
        <v>1041.1333333333334</v>
      </c>
    </row>
    <row r="196" spans="1:47" ht="15">
      <c r="A196" s="1" t="s">
        <v>38</v>
      </c>
      <c r="B196" s="1">
        <f t="shared" si="25"/>
        <v>1835</v>
      </c>
      <c r="C196" s="7">
        <v>103363980.37974682</v>
      </c>
      <c r="D196" s="7">
        <v>32603624.615384616</v>
      </c>
      <c r="E196" s="3">
        <f t="shared" si="30"/>
        <v>3.1703217540718662</v>
      </c>
      <c r="F196" s="9">
        <v>0.06371929824561404</v>
      </c>
      <c r="G196" s="7">
        <v>1457</v>
      </c>
      <c r="I196" s="1" t="s">
        <v>19</v>
      </c>
      <c r="J196" s="1">
        <f t="shared" si="28"/>
        <v>1835</v>
      </c>
      <c r="K196" s="7">
        <v>334237208.20561194</v>
      </c>
      <c r="L196" s="7">
        <v>25134000</v>
      </c>
      <c r="M196" s="3">
        <f t="shared" si="23"/>
        <v>13.298209923037</v>
      </c>
      <c r="N196" s="9">
        <v>0.25504893769396036</v>
      </c>
      <c r="O196" s="7">
        <v>1906.2156215621562</v>
      </c>
      <c r="Q196" s="1" t="s">
        <v>3</v>
      </c>
      <c r="R196" s="1">
        <v>1835</v>
      </c>
      <c r="S196" s="7">
        <v>345000108.73504895</v>
      </c>
      <c r="T196" s="7">
        <v>34000000</v>
      </c>
      <c r="U196" s="3">
        <f t="shared" si="24"/>
        <v>10.147062021619087</v>
      </c>
      <c r="V196" s="9">
        <v>0.12754117647058824</v>
      </c>
      <c r="W196" s="7">
        <v>1332.7058823529412</v>
      </c>
      <c r="Y196" s="1" t="s">
        <v>4</v>
      </c>
      <c r="Z196" s="1">
        <v>1835</v>
      </c>
      <c r="AA196" s="7">
        <v>29852375.695969142</v>
      </c>
      <c r="AB196" s="7">
        <v>2761800</v>
      </c>
      <c r="AC196" s="3">
        <f aca="true" t="shared" si="32" ref="AC196:AC227">AA196/AB196</f>
        <v>10.809028784115121</v>
      </c>
      <c r="AD196" s="9">
        <v>0.28991961764066915</v>
      </c>
      <c r="AE196" s="7">
        <v>2131.4055636896046</v>
      </c>
      <c r="AG196" s="1" t="s">
        <v>5</v>
      </c>
      <c r="AH196" s="1">
        <v>1835</v>
      </c>
      <c r="AI196" s="7">
        <v>56256969.05379746</v>
      </c>
      <c r="AJ196" s="7">
        <v>13704052.06657452</v>
      </c>
      <c r="AK196" s="3">
        <f t="shared" si="29"/>
        <v>4.105133925389377</v>
      </c>
      <c r="AL196" s="9">
        <v>0.09707096774193548</v>
      </c>
      <c r="AM196" s="7">
        <v>1353.0825</v>
      </c>
      <c r="AO196" s="1" t="s">
        <v>6</v>
      </c>
      <c r="AP196" s="1">
        <v>1835</v>
      </c>
      <c r="AQ196" s="7">
        <v>13231304.252428018</v>
      </c>
      <c r="AR196" s="7">
        <v>14009433.96226415</v>
      </c>
      <c r="AS196" s="3">
        <f t="shared" si="31"/>
        <v>0.9444567345167474</v>
      </c>
      <c r="AT196" s="9">
        <v>0.15740988717441612</v>
      </c>
      <c r="AU196" s="7">
        <v>1043.5</v>
      </c>
    </row>
    <row r="197" spans="1:47" ht="15">
      <c r="A197" s="1" t="s">
        <v>38</v>
      </c>
      <c r="B197" s="1">
        <f t="shared" si="25"/>
        <v>1836</v>
      </c>
      <c r="C197" s="7">
        <v>109357900.76335877</v>
      </c>
      <c r="D197" s="7">
        <v>32950320.538461536</v>
      </c>
      <c r="E197" s="3">
        <f t="shared" si="30"/>
        <v>3.3188721376992327</v>
      </c>
      <c r="F197" s="9">
        <v>0.06395130434782609</v>
      </c>
      <c r="G197" s="7">
        <v>1468.6</v>
      </c>
      <c r="I197" s="1" t="s">
        <v>19</v>
      </c>
      <c r="J197" s="1">
        <f t="shared" si="28"/>
        <v>1836</v>
      </c>
      <c r="K197" s="7">
        <v>354040999.057493</v>
      </c>
      <c r="L197" s="7">
        <v>25406000</v>
      </c>
      <c r="M197" s="3">
        <f t="shared" si="23"/>
        <v>13.93533019985409</v>
      </c>
      <c r="N197" s="9">
        <v>0.25711406754310007</v>
      </c>
      <c r="O197" s="7">
        <v>1956.6012055220688</v>
      </c>
      <c r="Q197" s="1" t="s">
        <v>3</v>
      </c>
      <c r="R197" s="1">
        <v>1836</v>
      </c>
      <c r="S197" s="7">
        <v>346291881.11634654</v>
      </c>
      <c r="T197" s="7">
        <v>34250000</v>
      </c>
      <c r="U197" s="3">
        <f t="shared" si="24"/>
        <v>10.110711857411578</v>
      </c>
      <c r="V197" s="9">
        <v>0.12824058394160584</v>
      </c>
      <c r="W197" s="7">
        <v>1310.872491076131</v>
      </c>
      <c r="Y197" s="1" t="s">
        <v>4</v>
      </c>
      <c r="Z197" s="1">
        <v>1836</v>
      </c>
      <c r="AA197" s="7">
        <v>30336559.505860608</v>
      </c>
      <c r="AB197" s="7">
        <v>2786600</v>
      </c>
      <c r="AC197" s="3">
        <f t="shared" si="32"/>
        <v>10.886585626161132</v>
      </c>
      <c r="AD197" s="9">
        <v>0.28935620469389217</v>
      </c>
      <c r="AE197" s="7">
        <v>2165.097755249819</v>
      </c>
      <c r="AG197" s="1" t="s">
        <v>5</v>
      </c>
      <c r="AH197" s="1">
        <v>1836</v>
      </c>
      <c r="AI197" s="7">
        <v>56991296.48165817</v>
      </c>
      <c r="AJ197" s="7">
        <v>13900902.588475464</v>
      </c>
      <c r="AK197" s="3">
        <f t="shared" si="29"/>
        <v>4.099827052158957</v>
      </c>
      <c r="AL197" s="9">
        <v>0.09759003831417624</v>
      </c>
      <c r="AM197" s="7">
        <v>1358.055</v>
      </c>
      <c r="AO197" s="1" t="s">
        <v>6</v>
      </c>
      <c r="AP197" s="1">
        <v>1836</v>
      </c>
      <c r="AQ197" s="7">
        <v>13646417.202789627</v>
      </c>
      <c r="AR197" s="7">
        <v>14075471.698113207</v>
      </c>
      <c r="AS197" s="3">
        <f t="shared" si="31"/>
        <v>0.9695175760695044</v>
      </c>
      <c r="AT197" s="9">
        <v>0.1585136791641527</v>
      </c>
      <c r="AU197" s="7">
        <v>1045.8666666666668</v>
      </c>
    </row>
    <row r="198" spans="1:47" ht="15">
      <c r="A198" s="1" t="s">
        <v>38</v>
      </c>
      <c r="B198" s="1">
        <f t="shared" si="25"/>
        <v>1837</v>
      </c>
      <c r="C198" s="7">
        <v>111700790.90334807</v>
      </c>
      <c r="D198" s="7">
        <v>33259452.461538464</v>
      </c>
      <c r="E198" s="3">
        <f t="shared" si="30"/>
        <v>3.35846752235383</v>
      </c>
      <c r="F198" s="9">
        <v>0.06417931034482759</v>
      </c>
      <c r="G198" s="7">
        <v>1480.2</v>
      </c>
      <c r="I198" s="1" t="s">
        <v>19</v>
      </c>
      <c r="J198" s="1">
        <f t="shared" si="28"/>
        <v>1837</v>
      </c>
      <c r="K198" s="7">
        <v>334237208.20561194</v>
      </c>
      <c r="L198" s="7">
        <v>25651000</v>
      </c>
      <c r="M198" s="3">
        <f t="shared" si="23"/>
        <v>13.030182379073405</v>
      </c>
      <c r="N198" s="9">
        <v>0.2594082102062298</v>
      </c>
      <c r="O198" s="7">
        <v>1911.5834873690696</v>
      </c>
      <c r="Q198" s="1" t="s">
        <v>3</v>
      </c>
      <c r="R198" s="1">
        <v>1837</v>
      </c>
      <c r="S198" s="7">
        <v>351039144.6176151</v>
      </c>
      <c r="T198" s="7">
        <v>34412500</v>
      </c>
      <c r="U198" s="3">
        <f t="shared" si="24"/>
        <v>10.200919567529679</v>
      </c>
      <c r="V198" s="9">
        <v>0.12925768252815112</v>
      </c>
      <c r="W198" s="7">
        <v>1329.248770265157</v>
      </c>
      <c r="Y198" s="1" t="s">
        <v>4</v>
      </c>
      <c r="Z198" s="1">
        <v>1837</v>
      </c>
      <c r="AA198" s="7">
        <v>30459331.603845567</v>
      </c>
      <c r="AB198" s="7">
        <v>2811400</v>
      </c>
      <c r="AC198" s="3">
        <f t="shared" si="32"/>
        <v>10.834221954842985</v>
      </c>
      <c r="AD198" s="9">
        <v>0.2888027317350786</v>
      </c>
      <c r="AE198" s="7">
        <v>2223.217484772483</v>
      </c>
      <c r="AG198" s="1" t="s">
        <v>5</v>
      </c>
      <c r="AH198" s="1">
        <v>1837</v>
      </c>
      <c r="AI198" s="7">
        <v>57040192.69319858</v>
      </c>
      <c r="AJ198" s="7">
        <v>14100580.75053601</v>
      </c>
      <c r="AK198" s="3">
        <f t="shared" si="29"/>
        <v>4.045237121955441</v>
      </c>
      <c r="AL198" s="9">
        <v>0.09809860935524653</v>
      </c>
      <c r="AM198" s="7">
        <v>1363.0275000000001</v>
      </c>
      <c r="AO198" s="1" t="s">
        <v>6</v>
      </c>
      <c r="AP198" s="1">
        <v>1837</v>
      </c>
      <c r="AQ198" s="7">
        <v>13418759.73516945</v>
      </c>
      <c r="AR198" s="7">
        <v>14141509.433962265</v>
      </c>
      <c r="AS198" s="3">
        <f t="shared" si="31"/>
        <v>0.9488916156957716</v>
      </c>
      <c r="AT198" s="9">
        <v>0.15960411541952665</v>
      </c>
      <c r="AU198" s="7">
        <v>1048.2333333333333</v>
      </c>
    </row>
    <row r="199" spans="1:47" ht="15">
      <c r="A199" s="1" t="s">
        <v>38</v>
      </c>
      <c r="B199" s="1">
        <f t="shared" si="25"/>
        <v>1838</v>
      </c>
      <c r="C199" s="7">
        <v>110010401.26182966</v>
      </c>
      <c r="D199" s="7">
        <v>33678847.384615384</v>
      </c>
      <c r="E199" s="3">
        <f t="shared" si="30"/>
        <v>3.266453866591729</v>
      </c>
      <c r="F199" s="9">
        <v>0.06440341880341881</v>
      </c>
      <c r="G199" s="7">
        <v>1491.8</v>
      </c>
      <c r="I199" s="1" t="s">
        <v>19</v>
      </c>
      <c r="J199" s="1">
        <f t="shared" si="28"/>
        <v>1838</v>
      </c>
      <c r="K199" s="7">
        <v>340841584.15841585</v>
      </c>
      <c r="L199" s="7">
        <v>25904000</v>
      </c>
      <c r="M199" s="3">
        <f t="shared" si="23"/>
        <v>13.157874620074733</v>
      </c>
      <c r="N199" s="9">
        <v>0.26157813465101915</v>
      </c>
      <c r="O199" s="7">
        <v>1995.8052091675247</v>
      </c>
      <c r="Q199" s="1" t="s">
        <v>3</v>
      </c>
      <c r="R199" s="1">
        <v>1838</v>
      </c>
      <c r="S199" s="7">
        <v>359112722.0007249</v>
      </c>
      <c r="T199" s="7">
        <v>34575000</v>
      </c>
      <c r="U199" s="3">
        <f t="shared" si="24"/>
        <v>10.386485090404191</v>
      </c>
      <c r="V199" s="9">
        <v>0.1302652205350687</v>
      </c>
      <c r="W199" s="7">
        <v>1386.8894229377188</v>
      </c>
      <c r="Y199" s="1" t="s">
        <v>4</v>
      </c>
      <c r="Z199" s="1">
        <v>1838</v>
      </c>
      <c r="AA199" s="7">
        <v>30361847.509294134</v>
      </c>
      <c r="AB199" s="7">
        <v>2836200</v>
      </c>
      <c r="AC199" s="3">
        <f t="shared" si="32"/>
        <v>10.705115122097924</v>
      </c>
      <c r="AD199" s="9">
        <v>0.2882589380156548</v>
      </c>
      <c r="AE199" s="7">
        <v>2261.6093583835523</v>
      </c>
      <c r="AG199" s="1" t="s">
        <v>5</v>
      </c>
      <c r="AH199" s="1">
        <v>1838</v>
      </c>
      <c r="AI199" s="7">
        <v>57412575.392744474</v>
      </c>
      <c r="AJ199" s="7">
        <v>14303127.170117969</v>
      </c>
      <c r="AK199" s="3">
        <f t="shared" si="29"/>
        <v>4.01398762032198</v>
      </c>
      <c r="AL199" s="9">
        <v>0.09859699624530663</v>
      </c>
      <c r="AM199" s="7">
        <v>1368</v>
      </c>
      <c r="AO199" s="1" t="s">
        <v>6</v>
      </c>
      <c r="AP199" s="1">
        <v>1838</v>
      </c>
      <c r="AQ199" s="7">
        <v>14145592.810833367</v>
      </c>
      <c r="AR199" s="7">
        <v>14207547.169811321</v>
      </c>
      <c r="AS199" s="3">
        <f t="shared" si="31"/>
        <v>0.9956393346270497</v>
      </c>
      <c r="AT199" s="9">
        <v>0.1606814368867095</v>
      </c>
      <c r="AU199" s="7">
        <v>1050.6</v>
      </c>
    </row>
    <row r="200" spans="1:47" ht="15">
      <c r="A200" s="1" t="s">
        <v>38</v>
      </c>
      <c r="B200" s="1">
        <f t="shared" si="25"/>
        <v>1839</v>
      </c>
      <c r="C200" s="7">
        <v>113988658.77080667</v>
      </c>
      <c r="D200" s="7">
        <v>34093563.307692304</v>
      </c>
      <c r="E200" s="3">
        <f t="shared" si="30"/>
        <v>3.3434070162178724</v>
      </c>
      <c r="F200" s="9">
        <v>0.06462372881355932</v>
      </c>
      <c r="G200" s="7">
        <v>1503.4</v>
      </c>
      <c r="I200" s="1" t="s">
        <v>19</v>
      </c>
      <c r="J200" s="1">
        <f t="shared" si="28"/>
        <v>1839</v>
      </c>
      <c r="K200" s="7">
        <v>346952224.05271834</v>
      </c>
      <c r="L200" s="7">
        <v>26199000</v>
      </c>
      <c r="M200" s="3">
        <f t="shared" si="23"/>
        <v>13.24295675608681</v>
      </c>
      <c r="N200" s="9">
        <v>0.26328333142486354</v>
      </c>
      <c r="O200" s="7">
        <v>2069.478533398784</v>
      </c>
      <c r="Q200" s="1" t="s">
        <v>3</v>
      </c>
      <c r="R200" s="1">
        <v>1839</v>
      </c>
      <c r="S200" s="7">
        <v>381492678.50670534</v>
      </c>
      <c r="T200" s="7">
        <v>34737500</v>
      </c>
      <c r="U200" s="3">
        <f t="shared" si="24"/>
        <v>10.982156991916671</v>
      </c>
      <c r="V200" s="9">
        <v>0.1312633321338611</v>
      </c>
      <c r="W200" s="7">
        <v>1335.532000691284</v>
      </c>
      <c r="Y200" s="1" t="s">
        <v>4</v>
      </c>
      <c r="Z200" s="1">
        <v>1839</v>
      </c>
      <c r="AA200" s="7">
        <v>30345045.66959779</v>
      </c>
      <c r="AB200" s="7">
        <v>2861000</v>
      </c>
      <c r="AC200" s="3">
        <f t="shared" si="32"/>
        <v>10.60644728053051</v>
      </c>
      <c r="AD200" s="9">
        <v>0.2877245718280322</v>
      </c>
      <c r="AE200" s="7">
        <v>2273.0459165790394</v>
      </c>
      <c r="AG200" s="1" t="s">
        <v>5</v>
      </c>
      <c r="AH200" s="1">
        <v>1839</v>
      </c>
      <c r="AI200" s="7">
        <v>58708859.77059326</v>
      </c>
      <c r="AJ200" s="7">
        <v>14508583.0480273</v>
      </c>
      <c r="AK200" s="3">
        <f t="shared" si="29"/>
        <v>4.04649162335503</v>
      </c>
      <c r="AL200" s="9">
        <v>0.09908550185873606</v>
      </c>
      <c r="AM200" s="7">
        <v>1372.9725</v>
      </c>
      <c r="AO200" s="1" t="s">
        <v>6</v>
      </c>
      <c r="AP200" s="1">
        <v>1839</v>
      </c>
      <c r="AQ200" s="7">
        <v>26786088.69387452</v>
      </c>
      <c r="AR200" s="7">
        <v>14273584.905660378</v>
      </c>
      <c r="AS200" s="3">
        <f t="shared" si="31"/>
        <v>1.876619564805485</v>
      </c>
      <c r="AT200" s="9">
        <v>0.16174587875074903</v>
      </c>
      <c r="AU200" s="7">
        <v>1052.9666666666667</v>
      </c>
    </row>
    <row r="201" spans="1:47" ht="15">
      <c r="A201" s="1" t="s">
        <v>38</v>
      </c>
      <c r="B201" s="1">
        <f t="shared" si="25"/>
        <v>1840</v>
      </c>
      <c r="C201" s="7">
        <v>115560916.13316262</v>
      </c>
      <c r="D201" s="7">
        <v>34506298.23076923</v>
      </c>
      <c r="E201" s="3">
        <f t="shared" si="30"/>
        <v>3.3489803907773874</v>
      </c>
      <c r="F201" s="9">
        <v>0.06484033613445378</v>
      </c>
      <c r="G201" s="7">
        <v>1515</v>
      </c>
      <c r="I201" s="1" t="s">
        <v>19</v>
      </c>
      <c r="J201" s="1">
        <f t="shared" si="28"/>
        <v>1840</v>
      </c>
      <c r="K201" s="7">
        <v>347442847.0421871</v>
      </c>
      <c r="L201" s="7">
        <v>26488000</v>
      </c>
      <c r="M201" s="3">
        <f t="shared" si="23"/>
        <v>13.11699060110945</v>
      </c>
      <c r="N201" s="9">
        <v>0.26501057082452434</v>
      </c>
      <c r="O201" s="7">
        <v>1990.4281174051223</v>
      </c>
      <c r="Q201" s="1" t="s">
        <v>3</v>
      </c>
      <c r="R201" s="1">
        <v>1840</v>
      </c>
      <c r="S201" s="7">
        <v>398511779.6303009</v>
      </c>
      <c r="T201" s="7">
        <v>34900000</v>
      </c>
      <c r="U201" s="3">
        <f t="shared" si="24"/>
        <v>11.418675634106043</v>
      </c>
      <c r="V201" s="9">
        <v>0.13225214899713467</v>
      </c>
      <c r="W201" s="7">
        <v>1427.7363896848137</v>
      </c>
      <c r="Y201" s="1" t="s">
        <v>4</v>
      </c>
      <c r="Z201" s="1">
        <v>1840</v>
      </c>
      <c r="AA201" s="7">
        <v>30520997.712454278</v>
      </c>
      <c r="AB201" s="7">
        <v>2880600</v>
      </c>
      <c r="AC201" s="3">
        <f t="shared" si="32"/>
        <v>10.595361283223731</v>
      </c>
      <c r="AD201" s="9">
        <v>0.2877178365618274</v>
      </c>
      <c r="AE201" s="7">
        <v>2282.744282744283</v>
      </c>
      <c r="AG201" s="1" t="s">
        <v>5</v>
      </c>
      <c r="AH201" s="1">
        <v>1840</v>
      </c>
      <c r="AI201" s="7">
        <v>59159760.51589842</v>
      </c>
      <c r="AJ201" s="7">
        <v>14716990.176894935</v>
      </c>
      <c r="AK201" s="3">
        <f t="shared" si="29"/>
        <v>4.019827410687329</v>
      </c>
      <c r="AL201" s="9">
        <v>0.09956441717791412</v>
      </c>
      <c r="AM201" s="7">
        <v>1377.945</v>
      </c>
      <c r="AO201" s="1" t="s">
        <v>6</v>
      </c>
      <c r="AP201" s="1">
        <v>1840</v>
      </c>
      <c r="AQ201" s="7">
        <v>22404133.891447872</v>
      </c>
      <c r="AR201" s="7">
        <v>14339622.641509434</v>
      </c>
      <c r="AS201" s="3">
        <f t="shared" si="31"/>
        <v>1.5623935476930753</v>
      </c>
      <c r="AT201" s="9">
        <v>0.16279767060673497</v>
      </c>
      <c r="AU201" s="7">
        <v>1055.3333333333333</v>
      </c>
    </row>
    <row r="202" spans="1:47" ht="15">
      <c r="A202" s="1" t="s">
        <v>38</v>
      </c>
      <c r="B202" s="1">
        <f t="shared" si="25"/>
        <v>1841</v>
      </c>
      <c r="C202" s="7">
        <v>112625701.91082802</v>
      </c>
      <c r="D202" s="7">
        <v>34928755.15384616</v>
      </c>
      <c r="E202" s="3">
        <f t="shared" si="30"/>
        <v>3.2244407627686758</v>
      </c>
      <c r="F202" s="9">
        <v>0.06505333333333334</v>
      </c>
      <c r="G202" s="7">
        <v>1528.5</v>
      </c>
      <c r="I202" s="1" t="s">
        <v>19</v>
      </c>
      <c r="J202" s="1">
        <f t="shared" si="28"/>
        <v>1841</v>
      </c>
      <c r="K202" s="7">
        <v>347606696.53383636</v>
      </c>
      <c r="L202" s="7">
        <v>26751000</v>
      </c>
      <c r="M202" s="3">
        <f t="shared" si="23"/>
        <v>12.994157098195819</v>
      </c>
      <c r="N202" s="9">
        <v>0.26695973982281035</v>
      </c>
      <c r="O202" s="7">
        <v>1929.7511479780774</v>
      </c>
      <c r="Q202" s="1" t="s">
        <v>3</v>
      </c>
      <c r="R202" s="1">
        <v>1841</v>
      </c>
      <c r="S202" s="7">
        <v>445984414.6429866</v>
      </c>
      <c r="T202" s="7">
        <v>35000000</v>
      </c>
      <c r="U202" s="3">
        <f t="shared" si="24"/>
        <v>12.742411846942474</v>
      </c>
      <c r="V202" s="9">
        <v>0.13346971428571427</v>
      </c>
      <c r="W202" s="7">
        <v>1455.9742148948915</v>
      </c>
      <c r="Y202" s="1" t="s">
        <v>4</v>
      </c>
      <c r="Z202" s="1">
        <v>1841</v>
      </c>
      <c r="AA202" s="7">
        <v>31146801.847361173</v>
      </c>
      <c r="AB202" s="7">
        <v>2900200</v>
      </c>
      <c r="AC202" s="3">
        <f t="shared" si="32"/>
        <v>10.739535841445822</v>
      </c>
      <c r="AD202" s="9">
        <v>0.28771119233156334</v>
      </c>
      <c r="AE202" s="7">
        <v>2305.374871619308</v>
      </c>
      <c r="AG202" s="1" t="s">
        <v>5</v>
      </c>
      <c r="AH202" s="1">
        <v>1841</v>
      </c>
      <c r="AI202" s="7">
        <v>59306912.66878981</v>
      </c>
      <c r="AJ202" s="7">
        <v>14928390.949677974</v>
      </c>
      <c r="AK202" s="3">
        <f t="shared" si="29"/>
        <v>3.9727598820735026</v>
      </c>
      <c r="AL202" s="9">
        <v>0.10018618801338607</v>
      </c>
      <c r="AM202" s="7">
        <v>1382.9175</v>
      </c>
      <c r="AO202" s="1" t="s">
        <v>6</v>
      </c>
      <c r="AP202" s="1">
        <v>1841</v>
      </c>
      <c r="AQ202" s="7">
        <v>18227103.455081843</v>
      </c>
      <c r="AR202" s="7">
        <v>14405660.37735849</v>
      </c>
      <c r="AS202" s="3">
        <f t="shared" si="31"/>
        <v>1.2652737172486412</v>
      </c>
      <c r="AT202" s="9">
        <v>0.16383703662489782</v>
      </c>
      <c r="AU202" s="7">
        <v>1057.7</v>
      </c>
    </row>
    <row r="203" spans="1:47" ht="15">
      <c r="A203" s="1" t="s">
        <v>38</v>
      </c>
      <c r="B203" s="1">
        <f t="shared" si="25"/>
        <v>1842</v>
      </c>
      <c r="C203" s="7">
        <v>112966741.02079396</v>
      </c>
      <c r="D203" s="7">
        <v>35351212.07692307</v>
      </c>
      <c r="E203" s="3">
        <f t="shared" si="30"/>
        <v>3.195554957917201</v>
      </c>
      <c r="F203" s="9">
        <v>0.06526280991735538</v>
      </c>
      <c r="G203" s="7">
        <v>1542</v>
      </c>
      <c r="I203" s="1" t="s">
        <v>19</v>
      </c>
      <c r="J203" s="1">
        <f t="shared" si="28"/>
        <v>1842</v>
      </c>
      <c r="K203" s="7">
        <v>340921952.36972415</v>
      </c>
      <c r="L203" s="7">
        <v>27004000</v>
      </c>
      <c r="M203" s="3">
        <f aca="true" t="shared" si="33" ref="M203:M266">K203/L203</f>
        <v>12.624868625748931</v>
      </c>
      <c r="N203" s="9">
        <v>0.26897052288549844</v>
      </c>
      <c r="O203" s="7">
        <v>1869.2671481467903</v>
      </c>
      <c r="Q203" s="1" t="s">
        <v>3</v>
      </c>
      <c r="R203" s="1">
        <v>1842</v>
      </c>
      <c r="S203" s="7">
        <v>429740376.94816965</v>
      </c>
      <c r="T203" s="7">
        <v>35175000</v>
      </c>
      <c r="U203" s="3">
        <f aca="true" t="shared" si="34" ref="U203:U266">S203/T203</f>
        <v>12.217210432073053</v>
      </c>
      <c r="V203" s="9">
        <v>0.13439317697228145</v>
      </c>
      <c r="W203" s="7">
        <v>1417.826111647453</v>
      </c>
      <c r="Y203" s="1" t="s">
        <v>4</v>
      </c>
      <c r="Z203" s="1">
        <v>1842</v>
      </c>
      <c r="AA203" s="7">
        <v>31843374.8866865</v>
      </c>
      <c r="AB203" s="7">
        <v>2919800</v>
      </c>
      <c r="AC203" s="3">
        <f t="shared" si="32"/>
        <v>10.906012359300808</v>
      </c>
      <c r="AD203" s="9">
        <v>0.2877046373039249</v>
      </c>
      <c r="AE203" s="7">
        <v>2288.6178861788617</v>
      </c>
      <c r="AG203" s="1" t="s">
        <v>5</v>
      </c>
      <c r="AH203" s="1">
        <v>1842</v>
      </c>
      <c r="AI203" s="7">
        <v>60101061.355701536</v>
      </c>
      <c r="AJ203" s="7">
        <v>15117083.084725616</v>
      </c>
      <c r="AK203" s="3">
        <f t="shared" si="29"/>
        <v>3.97570490410468</v>
      </c>
      <c r="AL203" s="9">
        <v>0.1007978273989137</v>
      </c>
      <c r="AM203" s="7">
        <v>1387.89</v>
      </c>
      <c r="AO203" s="1" t="s">
        <v>6</v>
      </c>
      <c r="AP203" s="1">
        <v>1842</v>
      </c>
      <c r="AQ203" s="7">
        <v>19201326.203131557</v>
      </c>
      <c r="AR203" s="7">
        <v>14471698.113207547</v>
      </c>
      <c r="AS203" s="3">
        <f t="shared" si="31"/>
        <v>1.3268191509334712</v>
      </c>
      <c r="AT203" s="9">
        <v>0.16486419570989086</v>
      </c>
      <c r="AU203" s="7">
        <v>1060.0666666666666</v>
      </c>
    </row>
    <row r="204" spans="1:47" ht="15">
      <c r="A204" s="1" t="s">
        <v>38</v>
      </c>
      <c r="B204" s="1">
        <f t="shared" si="25"/>
        <v>1843</v>
      </c>
      <c r="C204" s="7">
        <v>115624576.27118644</v>
      </c>
      <c r="D204" s="7">
        <v>35791607</v>
      </c>
      <c r="E204" s="3">
        <f t="shared" si="30"/>
        <v>3.230494128726504</v>
      </c>
      <c r="F204" s="9">
        <v>0.06546885245901639</v>
      </c>
      <c r="G204" s="7">
        <v>1555.5</v>
      </c>
      <c r="I204" s="1" t="s">
        <v>19</v>
      </c>
      <c r="J204" s="1">
        <f t="shared" si="28"/>
        <v>1843</v>
      </c>
      <c r="K204" s="7">
        <v>381030417.3543976</v>
      </c>
      <c r="L204" s="7">
        <v>27256000</v>
      </c>
      <c r="M204" s="3">
        <f t="shared" si="33"/>
        <v>13.979689512562283</v>
      </c>
      <c r="N204" s="9">
        <v>0.27095391840328736</v>
      </c>
      <c r="O204" s="7">
        <v>1886.0092326705683</v>
      </c>
      <c r="Q204" s="1" t="s">
        <v>3</v>
      </c>
      <c r="R204" s="1">
        <v>1843</v>
      </c>
      <c r="S204" s="7">
        <v>445015585.35701346</v>
      </c>
      <c r="T204" s="7">
        <v>35350000</v>
      </c>
      <c r="U204" s="3">
        <f t="shared" si="34"/>
        <v>12.588842584356817</v>
      </c>
      <c r="V204" s="9">
        <v>0.13530749646393211</v>
      </c>
      <c r="W204" s="7">
        <v>1486.658375261462</v>
      </c>
      <c r="Y204" s="1" t="s">
        <v>4</v>
      </c>
      <c r="Z204" s="1">
        <v>1843</v>
      </c>
      <c r="AA204" s="7">
        <v>32547003.560967904</v>
      </c>
      <c r="AB204" s="7">
        <v>2939400</v>
      </c>
      <c r="AC204" s="3">
        <f t="shared" si="32"/>
        <v>11.072669102867218</v>
      </c>
      <c r="AD204" s="9">
        <v>0.28769816969449546</v>
      </c>
      <c r="AE204" s="7">
        <v>2240.858772224086</v>
      </c>
      <c r="AG204" s="1" t="s">
        <v>5</v>
      </c>
      <c r="AH204" s="1">
        <v>1843</v>
      </c>
      <c r="AI204" s="7">
        <v>61298754.45888051</v>
      </c>
      <c r="AJ204" s="7">
        <v>15308195.502279274</v>
      </c>
      <c r="AK204" s="3">
        <f t="shared" si="29"/>
        <v>4.004309616359001</v>
      </c>
      <c r="AL204" s="9">
        <v>0.10139958096378329</v>
      </c>
      <c r="AM204" s="7">
        <v>1392.8625000000002</v>
      </c>
      <c r="AO204" s="1" t="s">
        <v>6</v>
      </c>
      <c r="AP204" s="1">
        <v>1843</v>
      </c>
      <c r="AQ204" s="7">
        <v>21572540.838500235</v>
      </c>
      <c r="AR204" s="7">
        <v>14537735.849056603</v>
      </c>
      <c r="AS204" s="3">
        <f t="shared" si="31"/>
        <v>1.4838996293841824</v>
      </c>
      <c r="AT204" s="9">
        <v>0.16587936165449269</v>
      </c>
      <c r="AU204" s="7">
        <v>1062.4333333333334</v>
      </c>
    </row>
    <row r="205" spans="1:47" ht="15">
      <c r="A205" s="1" t="s">
        <v>38</v>
      </c>
      <c r="B205" s="1">
        <f aca="true" t="shared" si="35" ref="B205:B268">B204+1</f>
        <v>1844</v>
      </c>
      <c r="C205" s="7">
        <v>118532333.75394322</v>
      </c>
      <c r="D205" s="7">
        <v>36237702.333333336</v>
      </c>
      <c r="E205" s="3">
        <f t="shared" si="30"/>
        <v>3.2709671453123828</v>
      </c>
      <c r="F205" s="9">
        <v>0.06567154471544716</v>
      </c>
      <c r="G205" s="7">
        <v>1569</v>
      </c>
      <c r="I205" s="1" t="s">
        <v>19</v>
      </c>
      <c r="J205" s="1">
        <f t="shared" si="28"/>
        <v>1844</v>
      </c>
      <c r="K205" s="7">
        <v>387715161.5185098</v>
      </c>
      <c r="L205" s="7">
        <v>27525000</v>
      </c>
      <c r="M205" s="3">
        <f t="shared" si="33"/>
        <v>14.085927757257394</v>
      </c>
      <c r="N205" s="9">
        <v>0.2727324250681199</v>
      </c>
      <c r="O205" s="7">
        <v>1980.6010437286307</v>
      </c>
      <c r="Q205" s="1" t="s">
        <v>3</v>
      </c>
      <c r="R205" s="1">
        <v>1844</v>
      </c>
      <c r="S205" s="7">
        <v>447243892.7147517</v>
      </c>
      <c r="T205" s="7">
        <v>35525000</v>
      </c>
      <c r="U205" s="3">
        <f t="shared" si="34"/>
        <v>12.589553630253391</v>
      </c>
      <c r="V205" s="9">
        <v>0.1362128078817734</v>
      </c>
      <c r="W205" s="7">
        <v>1533.4421339936407</v>
      </c>
      <c r="Y205" s="1" t="s">
        <v>4</v>
      </c>
      <c r="Z205" s="1">
        <v>1844</v>
      </c>
      <c r="AA205" s="7">
        <v>33376795.87633891</v>
      </c>
      <c r="AB205" s="7">
        <v>2959000</v>
      </c>
      <c r="AC205" s="3">
        <f t="shared" si="32"/>
        <v>11.279755280952656</v>
      </c>
      <c r="AD205" s="9">
        <v>0.2876917877661372</v>
      </c>
      <c r="AE205" s="7">
        <v>2230.5905773059058</v>
      </c>
      <c r="AG205" s="1" t="s">
        <v>5</v>
      </c>
      <c r="AH205" s="1">
        <v>1844</v>
      </c>
      <c r="AI205" s="7">
        <v>63039398.94920819</v>
      </c>
      <c r="AJ205" s="7">
        <v>15501688.297503402</v>
      </c>
      <c r="AK205" s="3">
        <f t="shared" si="29"/>
        <v>4.066615051172258</v>
      </c>
      <c r="AL205" s="9">
        <v>0.1019916864608076</v>
      </c>
      <c r="AM205" s="7">
        <v>1397.835</v>
      </c>
      <c r="AO205" s="1" t="s">
        <v>6</v>
      </c>
      <c r="AP205" s="1">
        <v>1844</v>
      </c>
      <c r="AQ205" s="7">
        <v>23940192.427419152</v>
      </c>
      <c r="AR205" s="7">
        <v>14603773.584905662</v>
      </c>
      <c r="AS205" s="3">
        <f t="shared" si="31"/>
        <v>1.6393155021359367</v>
      </c>
      <c r="AT205" s="9">
        <v>0.16688274328795724</v>
      </c>
      <c r="AU205" s="7">
        <v>1064.8</v>
      </c>
    </row>
    <row r="206" spans="1:47" ht="15">
      <c r="A206" s="1" t="s">
        <v>38</v>
      </c>
      <c r="B206" s="1">
        <f t="shared" si="35"/>
        <v>1845</v>
      </c>
      <c r="C206" s="7">
        <v>118782463.56783919</v>
      </c>
      <c r="D206" s="7">
        <v>36695741.16666667</v>
      </c>
      <c r="E206" s="3">
        <f t="shared" si="30"/>
        <v>3.2369550196124033</v>
      </c>
      <c r="F206" s="9">
        <v>0.06587096774193549</v>
      </c>
      <c r="G206" s="7">
        <v>1582.5</v>
      </c>
      <c r="I206" s="1" t="s">
        <v>19</v>
      </c>
      <c r="J206" s="1">
        <f t="shared" si="28"/>
        <v>1845</v>
      </c>
      <c r="K206" s="7">
        <v>381030417.3543976</v>
      </c>
      <c r="L206" s="7">
        <v>27776000</v>
      </c>
      <c r="M206" s="3">
        <f t="shared" si="33"/>
        <v>13.717972975028715</v>
      </c>
      <c r="N206" s="9">
        <v>0.2746543778801843</v>
      </c>
      <c r="O206" s="7">
        <v>2066.726105563481</v>
      </c>
      <c r="Q206" s="1" t="s">
        <v>3</v>
      </c>
      <c r="R206" s="1">
        <v>1845</v>
      </c>
      <c r="S206" s="7">
        <v>449892026.09641176</v>
      </c>
      <c r="T206" s="7">
        <v>35700000</v>
      </c>
      <c r="U206" s="3">
        <f t="shared" si="34"/>
        <v>12.602017537714616</v>
      </c>
      <c r="V206" s="9">
        <v>0.13710924369747898</v>
      </c>
      <c r="W206" s="7">
        <v>1479.9159663865546</v>
      </c>
      <c r="Y206" s="1" t="s">
        <v>4</v>
      </c>
      <c r="Z206" s="1">
        <v>1845</v>
      </c>
      <c r="AA206" s="7">
        <v>33899741.51447095</v>
      </c>
      <c r="AB206" s="7">
        <v>2978600</v>
      </c>
      <c r="AC206" s="3">
        <f t="shared" si="32"/>
        <v>11.381099011102851</v>
      </c>
      <c r="AD206" s="9">
        <v>0.2876854898274357</v>
      </c>
      <c r="AE206" s="7">
        <v>2234.0006563833276</v>
      </c>
      <c r="AG206" s="1" t="s">
        <v>5</v>
      </c>
      <c r="AH206" s="1">
        <v>1845</v>
      </c>
      <c r="AI206" s="7">
        <v>64187172.62311138</v>
      </c>
      <c r="AJ206" s="7">
        <v>15704965.981101979</v>
      </c>
      <c r="AK206" s="3">
        <f t="shared" si="29"/>
        <v>4.087062187867759</v>
      </c>
      <c r="AL206" s="9">
        <v>0.10257437407952871</v>
      </c>
      <c r="AM206" s="7">
        <v>1402.8075000000001</v>
      </c>
      <c r="AO206" s="1" t="s">
        <v>6</v>
      </c>
      <c r="AP206" s="1">
        <v>1845</v>
      </c>
      <c r="AQ206" s="7">
        <v>26686649.89195492</v>
      </c>
      <c r="AR206" s="7">
        <v>14669811.320754718</v>
      </c>
      <c r="AS206" s="3">
        <f t="shared" si="31"/>
        <v>1.8191542691622002</v>
      </c>
      <c r="AT206" s="9">
        <v>0.16787454461922727</v>
      </c>
      <c r="AU206" s="7">
        <v>1067.1666666666667</v>
      </c>
    </row>
    <row r="207" spans="1:47" ht="15">
      <c r="A207" s="1" t="s">
        <v>38</v>
      </c>
      <c r="B207" s="1">
        <f t="shared" si="35"/>
        <v>1846</v>
      </c>
      <c r="C207" s="7">
        <v>119704160.37735848</v>
      </c>
      <c r="D207" s="7">
        <v>37153780</v>
      </c>
      <c r="E207" s="3">
        <f t="shared" si="30"/>
        <v>3.2218568441046505</v>
      </c>
      <c r="F207" s="9">
        <v>0.0660672</v>
      </c>
      <c r="G207" s="7">
        <v>1596</v>
      </c>
      <c r="I207" s="1" t="s">
        <v>19</v>
      </c>
      <c r="J207" s="1">
        <f t="shared" si="28"/>
        <v>1846</v>
      </c>
      <c r="K207" s="7">
        <v>387715161.5185098</v>
      </c>
      <c r="L207" s="7">
        <v>28002000</v>
      </c>
      <c r="M207" s="3">
        <f t="shared" si="33"/>
        <v>13.845981055585666</v>
      </c>
      <c r="N207" s="9">
        <v>0.27678880079994284</v>
      </c>
      <c r="O207" s="7">
        <v>2184.8471986417658</v>
      </c>
      <c r="Q207" s="1" t="s">
        <v>3</v>
      </c>
      <c r="R207" s="1">
        <v>1846</v>
      </c>
      <c r="S207" s="7">
        <v>451958861.9064879</v>
      </c>
      <c r="T207" s="7">
        <v>36000000</v>
      </c>
      <c r="U207" s="3">
        <f t="shared" si="34"/>
        <v>12.554412830735775</v>
      </c>
      <c r="V207" s="9">
        <v>0.13751777777777777</v>
      </c>
      <c r="W207" s="7">
        <v>1478.2717910072847</v>
      </c>
      <c r="Y207" s="1" t="s">
        <v>4</v>
      </c>
      <c r="Z207" s="1">
        <v>1846</v>
      </c>
      <c r="AA207" s="7">
        <v>33977077.607285656</v>
      </c>
      <c r="AB207" s="7">
        <v>2998200</v>
      </c>
      <c r="AC207" s="3">
        <f t="shared" si="32"/>
        <v>11.332492030980474</v>
      </c>
      <c r="AD207" s="9">
        <v>0.2876792742312054</v>
      </c>
      <c r="AE207" s="7">
        <v>2227.7614858260017</v>
      </c>
      <c r="AG207" s="1" t="s">
        <v>5</v>
      </c>
      <c r="AH207" s="1">
        <v>1846</v>
      </c>
      <c r="AI207" s="7">
        <v>65694660.56446016</v>
      </c>
      <c r="AJ207" s="7">
        <v>15910945.934272861</v>
      </c>
      <c r="AK207" s="3">
        <f t="shared" si="29"/>
        <v>4.128897228099496</v>
      </c>
      <c r="AL207" s="9">
        <v>0.10314786674459381</v>
      </c>
      <c r="AM207" s="7">
        <v>1407.78</v>
      </c>
      <c r="AO207" s="1" t="s">
        <v>6</v>
      </c>
      <c r="AP207" s="1">
        <v>1846</v>
      </c>
      <c r="AQ207" s="7">
        <v>27922352.550245054</v>
      </c>
      <c r="AR207" s="7">
        <v>14735849.056603774</v>
      </c>
      <c r="AS207" s="3">
        <f t="shared" si="31"/>
        <v>1.8948587518092033</v>
      </c>
      <c r="AT207" s="9">
        <v>0.16885496497521757</v>
      </c>
      <c r="AU207" s="7">
        <v>1069.5333333333333</v>
      </c>
    </row>
    <row r="208" spans="1:47" ht="15">
      <c r="A208" s="1" t="s">
        <v>38</v>
      </c>
      <c r="B208" s="1">
        <f t="shared" si="35"/>
        <v>1847</v>
      </c>
      <c r="C208" s="7">
        <v>119627310.75949365</v>
      </c>
      <c r="D208" s="7">
        <v>36847771</v>
      </c>
      <c r="E208" s="3">
        <f t="shared" si="30"/>
        <v>3.246527741379354</v>
      </c>
      <c r="F208" s="9">
        <v>0.06626031746031746</v>
      </c>
      <c r="G208" s="7">
        <v>1609.5</v>
      </c>
      <c r="I208" s="1" t="s">
        <v>19</v>
      </c>
      <c r="J208" s="1">
        <f t="shared" si="28"/>
        <v>1847</v>
      </c>
      <c r="K208" s="7">
        <v>374345673.1902854</v>
      </c>
      <c r="L208" s="7">
        <v>27972000</v>
      </c>
      <c r="M208" s="3">
        <f t="shared" si="33"/>
        <v>13.382871199423901</v>
      </c>
      <c r="N208" s="9">
        <v>0.28144144144144145</v>
      </c>
      <c r="O208" s="7">
        <v>2212.781847926595</v>
      </c>
      <c r="Q208" s="1" t="s">
        <v>3</v>
      </c>
      <c r="R208" s="1">
        <v>1847</v>
      </c>
      <c r="S208" s="7">
        <v>443271692.64226174</v>
      </c>
      <c r="T208" s="7">
        <v>36087500</v>
      </c>
      <c r="U208" s="3">
        <f t="shared" si="34"/>
        <v>12.283247458046741</v>
      </c>
      <c r="V208" s="9">
        <v>0.13873169379979217</v>
      </c>
      <c r="W208" s="7">
        <v>1635.3624961762007</v>
      </c>
      <c r="Y208" s="1" t="s">
        <v>4</v>
      </c>
      <c r="Z208" s="1">
        <v>1847</v>
      </c>
      <c r="AA208" s="7">
        <v>34226690.70684228</v>
      </c>
      <c r="AB208" s="7">
        <v>3017800</v>
      </c>
      <c r="AC208" s="3">
        <f t="shared" si="32"/>
        <v>11.341603388840308</v>
      </c>
      <c r="AD208" s="9">
        <v>0.2876731393730532</v>
      </c>
      <c r="AE208" s="7">
        <v>2236.730706610225</v>
      </c>
      <c r="AG208" s="1" t="s">
        <v>5</v>
      </c>
      <c r="AH208" s="1">
        <v>1847</v>
      </c>
      <c r="AI208" s="7">
        <v>67546228.9740443</v>
      </c>
      <c r="AJ208" s="7">
        <v>16119590.320052577</v>
      </c>
      <c r="AK208" s="3">
        <f t="shared" si="29"/>
        <v>4.190319209913021</v>
      </c>
      <c r="AL208" s="9">
        <v>0.10371238040011597</v>
      </c>
      <c r="AM208" s="7">
        <v>1412.7525</v>
      </c>
      <c r="AO208" s="1" t="s">
        <v>6</v>
      </c>
      <c r="AP208" s="1">
        <v>1847</v>
      </c>
      <c r="AQ208" s="7">
        <v>24010409.13615558</v>
      </c>
      <c r="AR208" s="7">
        <v>14801886.79245283</v>
      </c>
      <c r="AS208" s="3">
        <f t="shared" si="31"/>
        <v>1.622118144316438</v>
      </c>
      <c r="AT208" s="9">
        <v>0.16982419913436528</v>
      </c>
      <c r="AU208" s="7">
        <v>1071.9</v>
      </c>
    </row>
    <row r="209" spans="1:47" ht="15">
      <c r="A209" s="1" t="s">
        <v>38</v>
      </c>
      <c r="B209" s="1">
        <f t="shared" si="35"/>
        <v>1848</v>
      </c>
      <c r="C209" s="7">
        <v>72526156.46687697</v>
      </c>
      <c r="D209" s="7">
        <v>22645932</v>
      </c>
      <c r="E209" s="3">
        <f t="shared" si="30"/>
        <v>3.2026130108876494</v>
      </c>
      <c r="F209" s="9">
        <v>0.0664503937007874</v>
      </c>
      <c r="G209" s="7">
        <v>1623</v>
      </c>
      <c r="I209" s="1" t="s">
        <v>19</v>
      </c>
      <c r="J209" s="1">
        <f t="shared" si="28"/>
        <v>1848</v>
      </c>
      <c r="K209" s="7">
        <v>387715161.5185098</v>
      </c>
      <c r="L209" s="7">
        <v>27820000</v>
      </c>
      <c r="M209" s="3">
        <f t="shared" si="33"/>
        <v>13.936562240061459</v>
      </c>
      <c r="N209" s="9">
        <v>0.2873587347232207</v>
      </c>
      <c r="O209" s="7">
        <v>2271.8997218509553</v>
      </c>
      <c r="Q209" s="1" t="s">
        <v>3</v>
      </c>
      <c r="R209" s="1">
        <v>1848</v>
      </c>
      <c r="S209" s="7">
        <v>570963392.5335267</v>
      </c>
      <c r="T209" s="7">
        <v>36175000</v>
      </c>
      <c r="U209" s="3">
        <f t="shared" si="34"/>
        <v>15.783369524078138</v>
      </c>
      <c r="V209" s="9">
        <v>0.1399397373876987</v>
      </c>
      <c r="W209" s="7">
        <v>1529.4965224860762</v>
      </c>
      <c r="Y209" s="1" t="s">
        <v>4</v>
      </c>
      <c r="Z209" s="1">
        <v>1848</v>
      </c>
      <c r="AA209" s="7">
        <v>33851778.449342355</v>
      </c>
      <c r="AB209" s="7">
        <v>3037400</v>
      </c>
      <c r="AC209" s="3">
        <f t="shared" si="32"/>
        <v>11.144985332633949</v>
      </c>
      <c r="AD209" s="9">
        <v>0.28766708368999805</v>
      </c>
      <c r="AE209" s="7">
        <v>2260.6712284131636</v>
      </c>
      <c r="AG209" s="1" t="s">
        <v>5</v>
      </c>
      <c r="AH209" s="1">
        <v>1848</v>
      </c>
      <c r="AI209" s="7">
        <v>76903708.66164878</v>
      </c>
      <c r="AJ209" s="7">
        <v>16250921.782346925</v>
      </c>
      <c r="AK209" s="3">
        <f t="shared" si="29"/>
        <v>4.732267479447711</v>
      </c>
      <c r="AL209" s="9">
        <v>0.10426812428078251</v>
      </c>
      <c r="AM209" s="7">
        <v>1417.725</v>
      </c>
      <c r="AO209" s="1" t="s">
        <v>6</v>
      </c>
      <c r="AP209" s="1">
        <v>1848</v>
      </c>
      <c r="AQ209" s="7">
        <v>23286649.523933645</v>
      </c>
      <c r="AR209" s="7">
        <v>14867924.528301887</v>
      </c>
      <c r="AS209" s="3">
        <f t="shared" si="31"/>
        <v>1.5662340415843694</v>
      </c>
      <c r="AT209" s="9">
        <v>0.1707824374556344</v>
      </c>
      <c r="AU209" s="7">
        <v>1074.2666666666667</v>
      </c>
    </row>
    <row r="210" spans="1:47" ht="15">
      <c r="A210" s="1" t="s">
        <v>38</v>
      </c>
      <c r="B210" s="1">
        <f t="shared" si="35"/>
        <v>1849</v>
      </c>
      <c r="C210" s="7">
        <v>69049437.26235741</v>
      </c>
      <c r="D210" s="7">
        <v>22616993.666666668</v>
      </c>
      <c r="E210" s="3">
        <f t="shared" si="30"/>
        <v>3.052989193878748</v>
      </c>
      <c r="F210" s="9">
        <v>0.0666375</v>
      </c>
      <c r="G210" s="7">
        <v>1636.5</v>
      </c>
      <c r="I210" s="1" t="s">
        <v>19</v>
      </c>
      <c r="J210" s="1">
        <f t="shared" si="28"/>
        <v>1849</v>
      </c>
      <c r="K210" s="7">
        <v>381030417.3543976</v>
      </c>
      <c r="L210" s="7">
        <v>27669000</v>
      </c>
      <c r="M210" s="3">
        <f t="shared" si="33"/>
        <v>13.771022348274155</v>
      </c>
      <c r="N210" s="9">
        <v>0.29333044201091474</v>
      </c>
      <c r="O210" s="7">
        <v>2333.880199788545</v>
      </c>
      <c r="Q210" s="1" t="s">
        <v>3</v>
      </c>
      <c r="R210" s="1">
        <v>1849</v>
      </c>
      <c r="S210" s="7">
        <v>462454512.50453067</v>
      </c>
      <c r="T210" s="7">
        <v>36262500</v>
      </c>
      <c r="U210" s="3">
        <f t="shared" si="34"/>
        <v>12.752968286922597</v>
      </c>
      <c r="V210" s="9">
        <v>0.1411419510513616</v>
      </c>
      <c r="W210" s="7">
        <v>1571.9097711146085</v>
      </c>
      <c r="Y210" s="1" t="s">
        <v>4</v>
      </c>
      <c r="Z210" s="1">
        <v>1849</v>
      </c>
      <c r="AA210" s="7">
        <v>33720816.16637237</v>
      </c>
      <c r="AB210" s="7">
        <v>3057000</v>
      </c>
      <c r="AC210" s="3">
        <f t="shared" si="32"/>
        <v>11.030688965120175</v>
      </c>
      <c r="AD210" s="9">
        <v>0.28766110565914293</v>
      </c>
      <c r="AE210" s="7">
        <v>2314.369310793238</v>
      </c>
      <c r="AG210" s="1" t="s">
        <v>5</v>
      </c>
      <c r="AH210" s="1">
        <v>1849</v>
      </c>
      <c r="AI210" s="7">
        <v>86857867.3500866</v>
      </c>
      <c r="AJ210" s="7">
        <v>16383323.244104417</v>
      </c>
      <c r="AK210" s="3">
        <f t="shared" si="29"/>
        <v>5.301602492726415</v>
      </c>
      <c r="AL210" s="9">
        <v>0.10481530117042535</v>
      </c>
      <c r="AM210" s="7">
        <v>1422.6975</v>
      </c>
      <c r="AO210" s="1" t="s">
        <v>6</v>
      </c>
      <c r="AP210" s="1">
        <v>1849</v>
      </c>
      <c r="AQ210" s="7">
        <v>22359438.445805516</v>
      </c>
      <c r="AR210" s="7">
        <v>14933962.264150944</v>
      </c>
      <c r="AS210" s="3">
        <f t="shared" si="31"/>
        <v>1.4972207676913358</v>
      </c>
      <c r="AT210" s="9">
        <v>0.1717298660031548</v>
      </c>
      <c r="AU210" s="7">
        <v>1076.6333333333332</v>
      </c>
    </row>
    <row r="211" spans="1:47" ht="15">
      <c r="A211" s="1" t="s">
        <v>38</v>
      </c>
      <c r="B211" s="1">
        <f t="shared" si="35"/>
        <v>1850</v>
      </c>
      <c r="C211" s="7">
        <v>129327363.05732484</v>
      </c>
      <c r="D211" s="7">
        <v>35780055.33333333</v>
      </c>
      <c r="E211" s="3">
        <f t="shared" si="30"/>
        <v>3.614509867368517</v>
      </c>
      <c r="F211" s="9">
        <v>0.06682170542635658</v>
      </c>
      <c r="G211" s="7">
        <v>1650</v>
      </c>
      <c r="I211" s="1" t="s">
        <v>19</v>
      </c>
      <c r="J211" s="1">
        <f t="shared" si="28"/>
        <v>1850</v>
      </c>
      <c r="K211" s="7">
        <v>381030417.3543976</v>
      </c>
      <c r="L211" s="7">
        <v>27524000</v>
      </c>
      <c r="M211" s="3">
        <f t="shared" si="33"/>
        <v>13.843569879174451</v>
      </c>
      <c r="N211" s="9">
        <v>0.2993024269728237</v>
      </c>
      <c r="O211" s="7">
        <v>2330.3778374599906</v>
      </c>
      <c r="Q211" s="1" t="s">
        <v>3</v>
      </c>
      <c r="R211" s="1">
        <v>1850</v>
      </c>
      <c r="S211" s="7">
        <v>462454512.50453067</v>
      </c>
      <c r="T211" s="7">
        <v>36350000</v>
      </c>
      <c r="U211" s="3">
        <f t="shared" si="34"/>
        <v>12.722269945104008</v>
      </c>
      <c r="V211" s="9">
        <v>0.14233837689133425</v>
      </c>
      <c r="W211" s="7">
        <v>1596.6712517193948</v>
      </c>
      <c r="Y211" s="1" t="s">
        <v>4</v>
      </c>
      <c r="Z211" s="1">
        <v>1850</v>
      </c>
      <c r="AA211" s="7">
        <v>35076275.514913574</v>
      </c>
      <c r="AB211" s="7">
        <v>3082200</v>
      </c>
      <c r="AC211" s="3">
        <f t="shared" si="32"/>
        <v>11.380272375223404</v>
      </c>
      <c r="AD211" s="9">
        <v>0.28713256764648626</v>
      </c>
      <c r="AE211" s="7">
        <v>2370.88444157521</v>
      </c>
      <c r="AG211" s="1" t="s">
        <v>5</v>
      </c>
      <c r="AH211" s="1">
        <v>1850</v>
      </c>
      <c r="AI211" s="7">
        <v>96962452.94787261</v>
      </c>
      <c r="AJ211" s="7">
        <v>16516803.422953177</v>
      </c>
      <c r="AK211" s="3">
        <f t="shared" si="29"/>
        <v>5.870533811229188</v>
      </c>
      <c r="AL211" s="9">
        <v>0.10535410764872521</v>
      </c>
      <c r="AM211" s="7">
        <v>1427.67</v>
      </c>
      <c r="AO211" s="1" t="s">
        <v>6</v>
      </c>
      <c r="AP211" s="1">
        <v>1850</v>
      </c>
      <c r="AQ211" s="7">
        <v>21403288.235676315</v>
      </c>
      <c r="AR211" s="7">
        <v>15000000</v>
      </c>
      <c r="AS211" s="3">
        <f t="shared" si="31"/>
        <v>1.426885882378421</v>
      </c>
      <c r="AT211" s="9">
        <v>0.17266666666666666</v>
      </c>
      <c r="AU211" s="7">
        <v>1079</v>
      </c>
    </row>
    <row r="212" spans="1:47" ht="15">
      <c r="A212" s="1" t="s">
        <v>38</v>
      </c>
      <c r="B212" s="1">
        <f t="shared" si="35"/>
        <v>1851</v>
      </c>
      <c r="C212" s="7">
        <v>141869194.69598964</v>
      </c>
      <c r="D212" s="7">
        <v>35916402.71428572</v>
      </c>
      <c r="E212" s="3">
        <f t="shared" si="30"/>
        <v>3.9499834052022504</v>
      </c>
      <c r="F212" s="9">
        <v>0.0694987516804302</v>
      </c>
      <c r="G212" s="7">
        <v>1662.8</v>
      </c>
      <c r="I212" s="1" t="s">
        <v>19</v>
      </c>
      <c r="J212" s="1">
        <f t="shared" si="28"/>
        <v>1851</v>
      </c>
      <c r="K212" s="7">
        <v>374345673.1902854</v>
      </c>
      <c r="L212" s="7">
        <v>27393000</v>
      </c>
      <c r="M212" s="3">
        <f t="shared" si="33"/>
        <v>13.665742094341086</v>
      </c>
      <c r="N212" s="9">
        <v>0.3089785711678166</v>
      </c>
      <c r="O212" s="7">
        <v>2450.8071998515493</v>
      </c>
      <c r="Q212" s="1" t="s">
        <v>3</v>
      </c>
      <c r="R212" s="1">
        <v>1851</v>
      </c>
      <c r="S212" s="7">
        <v>439299492.5697717</v>
      </c>
      <c r="T212" s="7">
        <v>36550000</v>
      </c>
      <c r="U212" s="3">
        <f t="shared" si="34"/>
        <v>12.019137963605244</v>
      </c>
      <c r="V212" s="9">
        <v>0.14355813953488372</v>
      </c>
      <c r="W212" s="7">
        <v>1567.6964829079745</v>
      </c>
      <c r="Y212" s="1" t="s">
        <v>4</v>
      </c>
      <c r="Z212" s="1">
        <v>1851</v>
      </c>
      <c r="AA212" s="7">
        <v>35562987.041346654</v>
      </c>
      <c r="AB212" s="7">
        <v>3107400</v>
      </c>
      <c r="AC212" s="3">
        <f t="shared" si="32"/>
        <v>11.444611907493936</v>
      </c>
      <c r="AD212" s="9">
        <v>0.28827959065456654</v>
      </c>
      <c r="AE212" s="7">
        <v>2410.1500159591446</v>
      </c>
      <c r="AG212" s="1" t="s">
        <v>5</v>
      </c>
      <c r="AH212" s="1">
        <v>1851</v>
      </c>
      <c r="AI212" s="7">
        <v>102885409.95324577</v>
      </c>
      <c r="AJ212" s="7">
        <v>16651371.107546648</v>
      </c>
      <c r="AK212" s="3">
        <f t="shared" si="29"/>
        <v>6.17879508472528</v>
      </c>
      <c r="AL212" s="9">
        <v>0.10967351533915001</v>
      </c>
      <c r="AM212" s="7">
        <v>1407.7521656144472</v>
      </c>
      <c r="AO212" s="1" t="s">
        <v>6</v>
      </c>
      <c r="AP212" s="1">
        <v>1851</v>
      </c>
      <c r="AQ212" s="7">
        <v>20943526.863783523</v>
      </c>
      <c r="AR212" s="7">
        <v>15065000</v>
      </c>
      <c r="AS212" s="3">
        <f t="shared" si="31"/>
        <v>1.3902108771180566</v>
      </c>
      <c r="AT212" s="9">
        <v>0.1726833720544308</v>
      </c>
      <c r="AU212" s="7">
        <v>1089.2880993722451</v>
      </c>
    </row>
    <row r="213" spans="1:47" ht="15">
      <c r="A213" s="1" t="s">
        <v>38</v>
      </c>
      <c r="B213" s="1">
        <f t="shared" si="35"/>
        <v>1852</v>
      </c>
      <c r="C213" s="7">
        <v>151341032.71327776</v>
      </c>
      <c r="D213" s="7">
        <v>36238634.42857143</v>
      </c>
      <c r="E213" s="3">
        <f t="shared" si="30"/>
        <v>4.1762344276956735</v>
      </c>
      <c r="F213" s="9">
        <v>0.07212790255043776</v>
      </c>
      <c r="G213" s="7">
        <v>1675.6</v>
      </c>
      <c r="I213" s="1" t="s">
        <v>19</v>
      </c>
      <c r="J213" s="1">
        <f t="shared" si="28"/>
        <v>1852</v>
      </c>
      <c r="K213" s="7">
        <v>381030417.3543976</v>
      </c>
      <c r="L213" s="7">
        <v>27448000</v>
      </c>
      <c r="M213" s="3">
        <f t="shared" si="33"/>
        <v>13.881900952870796</v>
      </c>
      <c r="N213" s="9">
        <v>0.31658772952491987</v>
      </c>
      <c r="O213" s="7">
        <v>2480.425469050081</v>
      </c>
      <c r="Q213" s="1" t="s">
        <v>3</v>
      </c>
      <c r="R213" s="1">
        <v>1852</v>
      </c>
      <c r="S213" s="7">
        <v>480216382.74737227</v>
      </c>
      <c r="T213" s="7">
        <v>36662500</v>
      </c>
      <c r="U213" s="3">
        <f t="shared" si="34"/>
        <v>13.098298881619428</v>
      </c>
      <c r="V213" s="9">
        <v>0.14511012615069893</v>
      </c>
      <c r="W213" s="7">
        <v>1664.3721489251277</v>
      </c>
      <c r="Y213" s="1" t="s">
        <v>4</v>
      </c>
      <c r="Z213" s="1">
        <v>1852</v>
      </c>
      <c r="AA213" s="7">
        <v>35360898.29088992</v>
      </c>
      <c r="AB213" s="7">
        <v>3132600</v>
      </c>
      <c r="AC213" s="3">
        <f t="shared" si="32"/>
        <v>11.288034952081313</v>
      </c>
      <c r="AD213" s="9">
        <v>0.28940815935644515</v>
      </c>
      <c r="AE213" s="7">
        <v>2413.0091569308493</v>
      </c>
      <c r="AG213" s="1" t="s">
        <v>5</v>
      </c>
      <c r="AH213" s="1">
        <v>1852</v>
      </c>
      <c r="AI213" s="7">
        <v>106408362.0572649</v>
      </c>
      <c r="AJ213" s="7">
        <v>16787035.15814226</v>
      </c>
      <c r="AK213" s="3">
        <f t="shared" si="29"/>
        <v>6.338722773547857</v>
      </c>
      <c r="AL213" s="9">
        <v>0.11393736017897092</v>
      </c>
      <c r="AM213" s="7">
        <v>1425.780110819481</v>
      </c>
      <c r="AO213" s="1" t="s">
        <v>6</v>
      </c>
      <c r="AP213" s="1">
        <v>1852</v>
      </c>
      <c r="AQ213" s="7">
        <v>21810177.637163043</v>
      </c>
      <c r="AR213" s="7">
        <v>15130000</v>
      </c>
      <c r="AS213" s="3">
        <f t="shared" si="31"/>
        <v>1.4415186805791833</v>
      </c>
      <c r="AT213" s="9">
        <v>0.17269993390614674</v>
      </c>
      <c r="AU213" s="7">
        <v>1132.7133842577218</v>
      </c>
    </row>
    <row r="214" spans="1:47" ht="15">
      <c r="A214" s="1" t="s">
        <v>38</v>
      </c>
      <c r="B214" s="1">
        <f t="shared" si="35"/>
        <v>1853</v>
      </c>
      <c r="C214" s="7">
        <v>172386986.30136988</v>
      </c>
      <c r="D214" s="7">
        <v>36558615.14285714</v>
      </c>
      <c r="E214" s="3">
        <f t="shared" si="30"/>
        <v>4.715358763666162</v>
      </c>
      <c r="F214" s="9">
        <v>0.0747104319939634</v>
      </c>
      <c r="G214" s="7">
        <v>1688.4</v>
      </c>
      <c r="I214" s="1" t="s">
        <v>19</v>
      </c>
      <c r="J214" s="1">
        <f t="shared" si="28"/>
        <v>1853</v>
      </c>
      <c r="K214" s="7">
        <v>394399905.6826221</v>
      </c>
      <c r="L214" s="7">
        <v>27542000</v>
      </c>
      <c r="M214" s="3">
        <f t="shared" si="33"/>
        <v>14.319944291722535</v>
      </c>
      <c r="N214" s="9">
        <v>0.3237074286544187</v>
      </c>
      <c r="O214" s="7">
        <v>2555.4536112742217</v>
      </c>
      <c r="Q214" s="1" t="s">
        <v>3</v>
      </c>
      <c r="R214" s="1">
        <v>1853</v>
      </c>
      <c r="S214" s="7">
        <v>492165277.2743748</v>
      </c>
      <c r="T214" s="7">
        <v>36775000</v>
      </c>
      <c r="U214" s="3">
        <f t="shared" si="34"/>
        <v>13.383148260350096</v>
      </c>
      <c r="V214" s="9">
        <v>0.1466526172671652</v>
      </c>
      <c r="W214" s="7">
        <v>1577.860039739786</v>
      </c>
      <c r="Y214" s="1" t="s">
        <v>4</v>
      </c>
      <c r="Z214" s="1">
        <v>1853</v>
      </c>
      <c r="AA214" s="7">
        <v>36193673.59546705</v>
      </c>
      <c r="AB214" s="7">
        <v>3157800</v>
      </c>
      <c r="AC214" s="3">
        <f t="shared" si="32"/>
        <v>11.461673822112564</v>
      </c>
      <c r="AD214" s="9">
        <v>0.29051871556146686</v>
      </c>
      <c r="AE214" s="7">
        <v>2372.573575453976</v>
      </c>
      <c r="AG214" s="1" t="s">
        <v>5</v>
      </c>
      <c r="AH214" s="1">
        <v>1853</v>
      </c>
      <c r="AI214" s="7">
        <v>112668251.21124199</v>
      </c>
      <c r="AJ214" s="7">
        <v>16923804.507184777</v>
      </c>
      <c r="AK214" s="3">
        <f t="shared" si="29"/>
        <v>6.657383164843943</v>
      </c>
      <c r="AL214" s="9">
        <v>0.11814670741872742</v>
      </c>
      <c r="AM214" s="7">
        <v>1413.4274591830806</v>
      </c>
      <c r="AO214" s="1" t="s">
        <v>6</v>
      </c>
      <c r="AP214" s="1">
        <v>1853</v>
      </c>
      <c r="AQ214" s="7">
        <v>22551201.460913736</v>
      </c>
      <c r="AR214" s="7">
        <v>15195000</v>
      </c>
      <c r="AS214" s="3">
        <f t="shared" si="31"/>
        <v>1.4841198723865572</v>
      </c>
      <c r="AT214" s="9">
        <v>0.17271635406383679</v>
      </c>
      <c r="AU214" s="7">
        <v>1135.8350951374207</v>
      </c>
    </row>
    <row r="215" spans="1:47" ht="15">
      <c r="A215" s="1" t="s">
        <v>38</v>
      </c>
      <c r="B215" s="1">
        <f t="shared" si="35"/>
        <v>1854</v>
      </c>
      <c r="C215" s="7">
        <v>156914383.56164384</v>
      </c>
      <c r="D215" s="7">
        <v>36896508.85714286</v>
      </c>
      <c r="E215" s="3">
        <f t="shared" si="30"/>
        <v>4.252824682389063</v>
      </c>
      <c r="F215" s="9">
        <v>0.07724756918474196</v>
      </c>
      <c r="G215" s="7">
        <v>1701.2</v>
      </c>
      <c r="I215" s="1" t="s">
        <v>19</v>
      </c>
      <c r="J215" s="1">
        <f t="shared" si="28"/>
        <v>1854</v>
      </c>
      <c r="K215" s="7">
        <v>414454138.1749588</v>
      </c>
      <c r="L215" s="7">
        <v>27658000</v>
      </c>
      <c r="M215" s="3">
        <f t="shared" si="33"/>
        <v>14.984964139668769</v>
      </c>
      <c r="N215" s="9">
        <v>0.3305155831947357</v>
      </c>
      <c r="O215" s="7">
        <v>2602.492166435911</v>
      </c>
      <c r="Q215" s="1" t="s">
        <v>3</v>
      </c>
      <c r="R215" s="1">
        <v>1854</v>
      </c>
      <c r="S215" s="7">
        <v>581943457.774556</v>
      </c>
      <c r="T215" s="7">
        <v>36887500</v>
      </c>
      <c r="U215" s="3">
        <f t="shared" si="34"/>
        <v>15.77616964485411</v>
      </c>
      <c r="V215" s="9">
        <v>0.14818569976279228</v>
      </c>
      <c r="W215" s="7">
        <v>1648.0783313895142</v>
      </c>
      <c r="Y215" s="1" t="s">
        <v>4</v>
      </c>
      <c r="Z215" s="1">
        <v>1854</v>
      </c>
      <c r="AA215" s="7">
        <v>37882136.04737793</v>
      </c>
      <c r="AB215" s="7">
        <v>3183000</v>
      </c>
      <c r="AC215" s="3">
        <f t="shared" si="32"/>
        <v>11.901393668670414</v>
      </c>
      <c r="AD215" s="9">
        <v>0.29161168708765317</v>
      </c>
      <c r="AE215" s="7">
        <v>2420.758234928527</v>
      </c>
      <c r="AG215" s="1" t="s">
        <v>5</v>
      </c>
      <c r="AH215" s="1">
        <v>1854</v>
      </c>
      <c r="AI215" s="7">
        <v>117123432.3329367</v>
      </c>
      <c r="AJ215" s="7">
        <v>17054421.799728613</v>
      </c>
      <c r="AK215" s="3">
        <f t="shared" si="29"/>
        <v>6.867628448992653</v>
      </c>
      <c r="AL215" s="9">
        <v>0.1223025952512424</v>
      </c>
      <c r="AM215" s="7">
        <v>1443.340766267991</v>
      </c>
      <c r="AO215" s="1" t="s">
        <v>6</v>
      </c>
      <c r="AP215" s="1">
        <v>1854</v>
      </c>
      <c r="AQ215" s="7">
        <v>23457121.806450576</v>
      </c>
      <c r="AR215" s="7">
        <v>15260000</v>
      </c>
      <c r="AS215" s="3">
        <f t="shared" si="31"/>
        <v>1.5371639453768398</v>
      </c>
      <c r="AT215" s="9">
        <v>0.17273263433813893</v>
      </c>
      <c r="AU215" s="7">
        <v>1150.4238680423211</v>
      </c>
    </row>
    <row r="216" spans="1:47" ht="15">
      <c r="A216" s="1" t="s">
        <v>38</v>
      </c>
      <c r="B216" s="1">
        <f t="shared" si="35"/>
        <v>1855</v>
      </c>
      <c r="C216" s="7">
        <v>186914691.80754226</v>
      </c>
      <c r="D216" s="7">
        <v>37176794.57142857</v>
      </c>
      <c r="E216" s="3">
        <f t="shared" si="30"/>
        <v>5.027724793443907</v>
      </c>
      <c r="F216" s="9">
        <v>0.07974050046339203</v>
      </c>
      <c r="G216" s="7">
        <v>1714</v>
      </c>
      <c r="I216" s="1" t="s">
        <v>19</v>
      </c>
      <c r="J216" s="1">
        <f t="shared" si="28"/>
        <v>1855</v>
      </c>
      <c r="K216" s="7">
        <v>467932091.4878567</v>
      </c>
      <c r="L216" s="7">
        <v>27822000</v>
      </c>
      <c r="M216" s="3">
        <f t="shared" si="33"/>
        <v>16.818779796127405</v>
      </c>
      <c r="N216" s="9">
        <v>0.3366849974840055</v>
      </c>
      <c r="O216" s="7">
        <v>2570.7838394049895</v>
      </c>
      <c r="Q216" s="1" t="s">
        <v>3</v>
      </c>
      <c r="R216" s="1">
        <v>1855</v>
      </c>
      <c r="S216" s="7">
        <v>901980065.2410294</v>
      </c>
      <c r="T216" s="7">
        <v>37000000</v>
      </c>
      <c r="U216" s="3">
        <f t="shared" si="34"/>
        <v>24.377839601108903</v>
      </c>
      <c r="V216" s="9">
        <v>0.14970945945945946</v>
      </c>
      <c r="W216" s="7">
        <v>1617.3513513513512</v>
      </c>
      <c r="Y216" s="1" t="s">
        <v>4</v>
      </c>
      <c r="Z216" s="1">
        <v>1855</v>
      </c>
      <c r="AA216" s="7">
        <v>38115709.29585913</v>
      </c>
      <c r="AB216" s="7">
        <v>3208200</v>
      </c>
      <c r="AC216" s="3">
        <f t="shared" si="32"/>
        <v>11.880714823221473</v>
      </c>
      <c r="AD216" s="9">
        <v>0.29268748831120256</v>
      </c>
      <c r="AE216" s="7">
        <v>2454.714064914992</v>
      </c>
      <c r="AG216" s="1" t="s">
        <v>5</v>
      </c>
      <c r="AH216" s="1">
        <v>1855</v>
      </c>
      <c r="AI216" s="7">
        <v>121183364.38618334</v>
      </c>
      <c r="AJ216" s="7">
        <v>17186007.619378507</v>
      </c>
      <c r="AK216" s="3">
        <f t="shared" si="29"/>
        <v>7.051280731979896</v>
      </c>
      <c r="AL216" s="9">
        <v>0.12640603566529493</v>
      </c>
      <c r="AM216" s="7">
        <v>1420.4591453189153</v>
      </c>
      <c r="AO216" s="1" t="s">
        <v>6</v>
      </c>
      <c r="AP216" s="1">
        <v>1855</v>
      </c>
      <c r="AQ216" s="7">
        <v>24466195.83301373</v>
      </c>
      <c r="AR216" s="7">
        <v>15325000</v>
      </c>
      <c r="AS216" s="3">
        <f t="shared" si="31"/>
        <v>1.5964891245033428</v>
      </c>
      <c r="AT216" s="9">
        <v>0.17274877650897227</v>
      </c>
      <c r="AU216" s="7">
        <v>1202.104712726322</v>
      </c>
    </row>
    <row r="217" spans="1:47" ht="15">
      <c r="A217" s="1" t="s">
        <v>38</v>
      </c>
      <c r="B217" s="1">
        <f t="shared" si="35"/>
        <v>1856</v>
      </c>
      <c r="C217" s="7">
        <v>221473263.97919375</v>
      </c>
      <c r="D217" s="7">
        <v>37457080.28571428</v>
      </c>
      <c r="E217" s="3">
        <f t="shared" si="30"/>
        <v>5.912720967300305</v>
      </c>
      <c r="F217" s="9">
        <v>0.08219037118706359</v>
      </c>
      <c r="G217" s="7">
        <v>1726.8</v>
      </c>
      <c r="I217" s="1" t="s">
        <v>19</v>
      </c>
      <c r="J217" s="1">
        <f t="shared" si="28"/>
        <v>1856</v>
      </c>
      <c r="K217" s="7">
        <v>481301579.8160812</v>
      </c>
      <c r="L217" s="7">
        <v>28011000</v>
      </c>
      <c r="M217" s="3">
        <f t="shared" si="33"/>
        <v>17.182591832354476</v>
      </c>
      <c r="N217" s="9">
        <v>0.34247617007604153</v>
      </c>
      <c r="O217" s="7">
        <v>2729.644720852098</v>
      </c>
      <c r="Q217" s="1" t="s">
        <v>3</v>
      </c>
      <c r="R217" s="1">
        <v>1856</v>
      </c>
      <c r="S217" s="7">
        <v>618113084.450888</v>
      </c>
      <c r="T217" s="7">
        <v>36900000</v>
      </c>
      <c r="U217" s="3">
        <f t="shared" si="34"/>
        <v>16.751032098940055</v>
      </c>
      <c r="V217" s="9">
        <v>0.1520948509485095</v>
      </c>
      <c r="W217" s="7">
        <v>1685.6179168915273</v>
      </c>
      <c r="Y217" s="1" t="s">
        <v>4</v>
      </c>
      <c r="Z217" s="1">
        <v>1856</v>
      </c>
      <c r="AA217" s="7">
        <v>35543028.88962331</v>
      </c>
      <c r="AB217" s="7">
        <v>3233400</v>
      </c>
      <c r="AC217" s="3">
        <f t="shared" si="32"/>
        <v>10.992462698590742</v>
      </c>
      <c r="AD217" s="9">
        <v>0.29374652069029505</v>
      </c>
      <c r="AE217" s="7">
        <v>2470.3350753150935</v>
      </c>
      <c r="AG217" s="1" t="s">
        <v>5</v>
      </c>
      <c r="AH217" s="1">
        <v>1856</v>
      </c>
      <c r="AI217" s="7">
        <v>121183364.38618334</v>
      </c>
      <c r="AJ217" s="7">
        <v>17319685.43602165</v>
      </c>
      <c r="AK217" s="3">
        <f t="shared" si="29"/>
        <v>6.996857121558629</v>
      </c>
      <c r="AL217" s="9">
        <v>0.13045801526717557</v>
      </c>
      <c r="AM217" s="7">
        <v>1531.3841278986029</v>
      </c>
      <c r="AO217" s="1" t="s">
        <v>6</v>
      </c>
      <c r="AP217" s="1">
        <v>1856</v>
      </c>
      <c r="AQ217" s="7">
        <v>29804970.94421031</v>
      </c>
      <c r="AR217" s="7">
        <v>15390000</v>
      </c>
      <c r="AS217" s="3">
        <f t="shared" si="31"/>
        <v>1.9366452855237368</v>
      </c>
      <c r="AT217" s="9">
        <v>0.17276478232618583</v>
      </c>
      <c r="AU217" s="7">
        <v>1163.253364540667</v>
      </c>
    </row>
    <row r="218" spans="1:47" ht="15">
      <c r="A218" s="1" t="s">
        <v>38</v>
      </c>
      <c r="B218" s="1">
        <f t="shared" si="35"/>
        <v>1857</v>
      </c>
      <c r="C218" s="7">
        <v>242093188.55656695</v>
      </c>
      <c r="D218" s="7">
        <v>37737366</v>
      </c>
      <c r="E218" s="3">
        <f t="shared" si="30"/>
        <v>6.415211611657448</v>
      </c>
      <c r="F218" s="9">
        <v>0.08459828748405902</v>
      </c>
      <c r="G218" s="7">
        <v>1739.6</v>
      </c>
      <c r="I218" s="1" t="s">
        <v>19</v>
      </c>
      <c r="J218" s="1">
        <f t="shared" si="28"/>
        <v>1857</v>
      </c>
      <c r="K218" s="7">
        <v>447877858.99552</v>
      </c>
      <c r="L218" s="7">
        <v>28187000</v>
      </c>
      <c r="M218" s="3">
        <f t="shared" si="33"/>
        <v>15.889518536755242</v>
      </c>
      <c r="N218" s="9">
        <v>0.34835030333132294</v>
      </c>
      <c r="O218" s="7">
        <v>2757.29085361527</v>
      </c>
      <c r="Q218" s="1" t="s">
        <v>3</v>
      </c>
      <c r="R218" s="1">
        <v>1857</v>
      </c>
      <c r="S218" s="7">
        <v>580974628.4885828</v>
      </c>
      <c r="T218" s="7">
        <v>37000000</v>
      </c>
      <c r="U218" s="3">
        <f t="shared" si="34"/>
        <v>15.702016986177915</v>
      </c>
      <c r="V218" s="9">
        <v>0.15365810810810812</v>
      </c>
      <c r="W218" s="7">
        <v>1779.040948275862</v>
      </c>
      <c r="Y218" s="1" t="s">
        <v>4</v>
      </c>
      <c r="Z218" s="1">
        <v>1857</v>
      </c>
      <c r="AA218" s="7">
        <v>36214012.32525179</v>
      </c>
      <c r="AB218" s="7">
        <v>3258600</v>
      </c>
      <c r="AC218" s="3">
        <f t="shared" si="32"/>
        <v>11.11336534869324</v>
      </c>
      <c r="AD218" s="9">
        <v>0.29478917326459214</v>
      </c>
      <c r="AE218" s="7">
        <v>2495.8803783948733</v>
      </c>
      <c r="AG218" s="1" t="s">
        <v>5</v>
      </c>
      <c r="AH218" s="1">
        <v>1857</v>
      </c>
      <c r="AI218" s="7">
        <v>125255212.58187903</v>
      </c>
      <c r="AJ218" s="7">
        <v>17454403.037998196</v>
      </c>
      <c r="AK218" s="3">
        <f t="shared" si="29"/>
        <v>7.176138439636046</v>
      </c>
      <c r="AL218" s="9">
        <v>0.13445949607152533</v>
      </c>
      <c r="AM218" s="7">
        <v>1594.470968295263</v>
      </c>
      <c r="AO218" s="1" t="s">
        <v>6</v>
      </c>
      <c r="AP218" s="1">
        <v>1857</v>
      </c>
      <c r="AQ218" s="7">
        <v>32679875.564380012</v>
      </c>
      <c r="AR218" s="7">
        <v>15455000</v>
      </c>
      <c r="AS218" s="3">
        <f t="shared" si="31"/>
        <v>2.114517991871887</v>
      </c>
      <c r="AT218" s="9">
        <v>0.17278065351019087</v>
      </c>
      <c r="AU218" s="7">
        <v>1131.607893885474</v>
      </c>
    </row>
    <row r="219" spans="1:47" ht="15">
      <c r="A219" s="1" t="s">
        <v>38</v>
      </c>
      <c r="B219" s="1">
        <f t="shared" si="35"/>
        <v>1858</v>
      </c>
      <c r="C219" s="7">
        <v>229110273.08192456</v>
      </c>
      <c r="D219" s="7">
        <v>38000366</v>
      </c>
      <c r="E219" s="3">
        <f t="shared" si="30"/>
        <v>6.029159642355143</v>
      </c>
      <c r="F219" s="9">
        <v>0.08696531791907515</v>
      </c>
      <c r="G219" s="7">
        <v>1752.4</v>
      </c>
      <c r="I219" s="1" t="s">
        <v>19</v>
      </c>
      <c r="J219" s="1">
        <f t="shared" si="28"/>
        <v>1858</v>
      </c>
      <c r="K219" s="7">
        <v>427823626.50318325</v>
      </c>
      <c r="L219" s="7">
        <v>28390000</v>
      </c>
      <c r="M219" s="3">
        <f t="shared" si="33"/>
        <v>15.06951836925619</v>
      </c>
      <c r="N219" s="9">
        <v>0.3538147234941881</v>
      </c>
      <c r="O219" s="7">
        <v>2742.3122932939273</v>
      </c>
      <c r="Q219" s="1" t="s">
        <v>3</v>
      </c>
      <c r="R219" s="1">
        <v>1858</v>
      </c>
      <c r="S219" s="7">
        <v>604226531.3519392</v>
      </c>
      <c r="T219" s="7">
        <v>37100000</v>
      </c>
      <c r="U219" s="3">
        <f t="shared" si="34"/>
        <v>16.286429416494318</v>
      </c>
      <c r="V219" s="9">
        <v>0.15521293800539085</v>
      </c>
      <c r="W219" s="7">
        <v>1900.080688542227</v>
      </c>
      <c r="Y219" s="1" t="s">
        <v>4</v>
      </c>
      <c r="Z219" s="1">
        <v>1858</v>
      </c>
      <c r="AA219" s="7">
        <v>37681814.75619866</v>
      </c>
      <c r="AB219" s="7">
        <v>3283800</v>
      </c>
      <c r="AC219" s="3">
        <f t="shared" si="32"/>
        <v>11.475063876057817</v>
      </c>
      <c r="AD219" s="9">
        <v>0.2958158231317376</v>
      </c>
      <c r="AE219" s="7">
        <v>2440.4978749241045</v>
      </c>
      <c r="AG219" s="1" t="s">
        <v>5</v>
      </c>
      <c r="AH219" s="1">
        <v>1858</v>
      </c>
      <c r="AI219" s="7">
        <v>130258689.89908972</v>
      </c>
      <c r="AJ219" s="7">
        <v>17590168.513063967</v>
      </c>
      <c r="AK219" s="3">
        <f t="shared" si="29"/>
        <v>7.405198523388133</v>
      </c>
      <c r="AL219" s="9">
        <v>0.13841141626278944</v>
      </c>
      <c r="AM219" s="7">
        <v>1574.2389024321105</v>
      </c>
      <c r="AO219" s="1" t="s">
        <v>6</v>
      </c>
      <c r="AP219" s="1">
        <v>1858</v>
      </c>
      <c r="AQ219" s="7">
        <v>30932231.37710293</v>
      </c>
      <c r="AR219" s="7">
        <v>15518333.333333334</v>
      </c>
      <c r="AS219" s="3">
        <f t="shared" si="31"/>
        <v>1.9932701993622337</v>
      </c>
      <c r="AT219" s="9">
        <v>0.1728149500590699</v>
      </c>
      <c r="AU219" s="7">
        <v>1153.0336210228004</v>
      </c>
    </row>
    <row r="220" spans="1:47" ht="15">
      <c r="A220" s="1" t="s">
        <v>38</v>
      </c>
      <c r="B220" s="1">
        <f t="shared" si="35"/>
        <v>1859</v>
      </c>
      <c r="C220" s="7">
        <v>189834226.26788035</v>
      </c>
      <c r="D220" s="7">
        <v>35441160</v>
      </c>
      <c r="E220" s="3">
        <f t="shared" si="30"/>
        <v>5.3563209067615265</v>
      </c>
      <c r="F220" s="9">
        <v>0.08929249507433279</v>
      </c>
      <c r="G220" s="7">
        <v>1765.2</v>
      </c>
      <c r="I220" s="1" t="s">
        <v>19</v>
      </c>
      <c r="J220" s="1">
        <f t="shared" si="28"/>
        <v>1859</v>
      </c>
      <c r="K220" s="7">
        <v>467932091.4878567</v>
      </c>
      <c r="L220" s="7">
        <v>28591000</v>
      </c>
      <c r="M220" s="3">
        <f t="shared" si="33"/>
        <v>16.36641220971133</v>
      </c>
      <c r="N220" s="9">
        <v>0.3592266797243888</v>
      </c>
      <c r="O220" s="7">
        <v>2790.0907187718076</v>
      </c>
      <c r="Q220" s="1" t="s">
        <v>3</v>
      </c>
      <c r="R220" s="1">
        <v>1859</v>
      </c>
      <c r="S220" s="7">
        <v>703693004.7118522</v>
      </c>
      <c r="T220" s="7">
        <v>37200000</v>
      </c>
      <c r="U220" s="3">
        <f t="shared" si="34"/>
        <v>18.91647862128635</v>
      </c>
      <c r="V220" s="9">
        <v>0.15675940860215054</v>
      </c>
      <c r="W220" s="7">
        <v>1773.5230934479055</v>
      </c>
      <c r="Y220" s="1" t="s">
        <v>4</v>
      </c>
      <c r="Z220" s="1">
        <v>1859</v>
      </c>
      <c r="AA220" s="7">
        <v>37229612.054822184</v>
      </c>
      <c r="AB220" s="7">
        <v>3309000</v>
      </c>
      <c r="AC220" s="3">
        <f t="shared" si="32"/>
        <v>11.25101603349114</v>
      </c>
      <c r="AD220" s="9">
        <v>0.2968268359020852</v>
      </c>
      <c r="AE220" s="7">
        <v>2363.801452784504</v>
      </c>
      <c r="AG220" s="1" t="s">
        <v>5</v>
      </c>
      <c r="AH220" s="1">
        <v>1859</v>
      </c>
      <c r="AI220" s="7">
        <v>133398908.97327048</v>
      </c>
      <c r="AJ220" s="7">
        <v>17726990.011883724</v>
      </c>
      <c r="AK220" s="3">
        <f t="shared" si="29"/>
        <v>7.5251866720657725</v>
      </c>
      <c r="AL220" s="9">
        <v>0.1423146909285523</v>
      </c>
      <c r="AM220" s="7">
        <v>1565.2064097886791</v>
      </c>
      <c r="AO220" s="1" t="s">
        <v>6</v>
      </c>
      <c r="AP220" s="1">
        <v>1859</v>
      </c>
      <c r="AQ220" s="7">
        <v>34954464.81545571</v>
      </c>
      <c r="AR220" s="7">
        <v>15581666.666666668</v>
      </c>
      <c r="AS220" s="3">
        <f t="shared" si="31"/>
        <v>2.2433071867871885</v>
      </c>
      <c r="AT220" s="9">
        <v>0.1728489678040432</v>
      </c>
      <c r="AU220" s="7">
        <v>1199.9486652977414</v>
      </c>
    </row>
    <row r="221" spans="1:47" ht="15">
      <c r="A221" s="1" t="s">
        <v>38</v>
      </c>
      <c r="B221" s="1">
        <f t="shared" si="35"/>
        <v>1860</v>
      </c>
      <c r="C221" s="7">
        <v>221836931.0793238</v>
      </c>
      <c r="D221" s="7">
        <v>35704160</v>
      </c>
      <c r="E221" s="3">
        <f t="shared" si="30"/>
        <v>6.2131956354476285</v>
      </c>
      <c r="F221" s="9">
        <v>0.09158081705150976</v>
      </c>
      <c r="G221" s="7">
        <v>1778</v>
      </c>
      <c r="I221" s="1" t="s">
        <v>19</v>
      </c>
      <c r="J221" s="1">
        <f t="shared" si="28"/>
        <v>1860</v>
      </c>
      <c r="K221" s="7">
        <v>467932091.48785675</v>
      </c>
      <c r="L221" s="7">
        <v>28778000</v>
      </c>
      <c r="M221" s="3">
        <f t="shared" si="33"/>
        <v>16.260062946968404</v>
      </c>
      <c r="N221" s="9">
        <v>0.36474042671485163</v>
      </c>
      <c r="O221" s="7">
        <v>2830.240930490169</v>
      </c>
      <c r="Q221" s="1" t="s">
        <v>3</v>
      </c>
      <c r="R221" s="1">
        <v>1860</v>
      </c>
      <c r="S221" s="7">
        <v>633614353.0264589</v>
      </c>
      <c r="T221" s="7">
        <v>37300000</v>
      </c>
      <c r="U221" s="3">
        <f t="shared" si="34"/>
        <v>16.9869799738997</v>
      </c>
      <c r="V221" s="9">
        <v>0.1582975871313673</v>
      </c>
      <c r="W221" s="7">
        <v>1892.1447721179625</v>
      </c>
      <c r="Y221" s="1" t="s">
        <v>4</v>
      </c>
      <c r="Z221" s="1">
        <v>1860</v>
      </c>
      <c r="AA221" s="7">
        <v>37839133.23158811</v>
      </c>
      <c r="AB221" s="7">
        <v>3336100</v>
      </c>
      <c r="AC221" s="3">
        <f t="shared" si="32"/>
        <v>11.342325839030039</v>
      </c>
      <c r="AD221" s="9">
        <v>0.29765294805311593</v>
      </c>
      <c r="AE221" s="7">
        <v>2377.034358047016</v>
      </c>
      <c r="AG221" s="1" t="s">
        <v>5</v>
      </c>
      <c r="AH221" s="1">
        <v>1860</v>
      </c>
      <c r="AI221" s="7">
        <v>139190272.89392364</v>
      </c>
      <c r="AJ221" s="7">
        <v>17972976.23256171</v>
      </c>
      <c r="AK221" s="3">
        <f t="shared" si="29"/>
        <v>7.7444197940768476</v>
      </c>
      <c r="AL221" s="9">
        <v>0.14617021276595746</v>
      </c>
      <c r="AM221" s="7">
        <v>1639.3242530999473</v>
      </c>
      <c r="AO221" s="1" t="s">
        <v>6</v>
      </c>
      <c r="AP221" s="1">
        <v>1860</v>
      </c>
      <c r="AQ221" s="7">
        <v>37569298.59675483</v>
      </c>
      <c r="AR221" s="7">
        <v>15645000</v>
      </c>
      <c r="AS221" s="3">
        <f t="shared" si="31"/>
        <v>2.4013613676417274</v>
      </c>
      <c r="AT221" s="9">
        <v>0.1728827101310323</v>
      </c>
      <c r="AU221" s="7">
        <v>1236.1590589438692</v>
      </c>
    </row>
    <row r="222" spans="1:47" ht="15">
      <c r="A222" s="1" t="s">
        <v>38</v>
      </c>
      <c r="B222" s="1">
        <f t="shared" si="35"/>
        <v>1861</v>
      </c>
      <c r="C222" s="7">
        <v>221836931.0793238</v>
      </c>
      <c r="D222" s="7">
        <v>35967160</v>
      </c>
      <c r="E222" s="3">
        <f t="shared" si="30"/>
        <v>6.16776334521057</v>
      </c>
      <c r="F222" s="9">
        <v>0.09383124889906641</v>
      </c>
      <c r="G222" s="7">
        <v>1786.5</v>
      </c>
      <c r="I222" s="1" t="s">
        <v>19</v>
      </c>
      <c r="J222" s="1">
        <f t="shared" si="28"/>
        <v>1861</v>
      </c>
      <c r="K222" s="7">
        <v>461247347.3237445</v>
      </c>
      <c r="L222" s="7">
        <v>28976000</v>
      </c>
      <c r="M222" s="3">
        <f t="shared" si="33"/>
        <v>15.91825467020101</v>
      </c>
      <c r="N222" s="9">
        <v>0.37004244892324684</v>
      </c>
      <c r="O222" s="7">
        <v>2884.0634441087614</v>
      </c>
      <c r="Q222" s="1" t="s">
        <v>3</v>
      </c>
      <c r="R222" s="1">
        <v>1861</v>
      </c>
      <c r="S222" s="7">
        <v>647823849.2207322</v>
      </c>
      <c r="T222" s="7">
        <v>37400000</v>
      </c>
      <c r="U222" s="3">
        <f t="shared" si="34"/>
        <v>17.321493294671985</v>
      </c>
      <c r="V222" s="9">
        <v>0.15982754010695188</v>
      </c>
      <c r="W222" s="7">
        <v>1769.296603369885</v>
      </c>
      <c r="Y222" s="1" t="s">
        <v>4</v>
      </c>
      <c r="Z222" s="1">
        <v>1861</v>
      </c>
      <c r="AA222" s="7">
        <v>38030162.282807246</v>
      </c>
      <c r="AB222" s="7">
        <v>3363200</v>
      </c>
      <c r="AC222" s="3">
        <f t="shared" si="32"/>
        <v>11.307731411396064</v>
      </c>
      <c r="AD222" s="9">
        <v>0.29846574690770694</v>
      </c>
      <c r="AE222" s="7">
        <v>2397.305389221557</v>
      </c>
      <c r="AG222" s="1" t="s">
        <v>5</v>
      </c>
      <c r="AH222" s="1">
        <v>1861</v>
      </c>
      <c r="AI222" s="7">
        <v>142375753.46687376</v>
      </c>
      <c r="AJ222" s="7">
        <v>18222333.88981245</v>
      </c>
      <c r="AK222" s="3">
        <f t="shared" si="29"/>
        <v>7.813255663505962</v>
      </c>
      <c r="AL222" s="9">
        <v>0.14962289029535866</v>
      </c>
      <c r="AM222" s="7">
        <v>1582.8736105393166</v>
      </c>
      <c r="AO222" s="1" t="s">
        <v>6</v>
      </c>
      <c r="AP222" s="1">
        <v>1861</v>
      </c>
      <c r="AQ222" s="7">
        <v>37732817.37581107</v>
      </c>
      <c r="AR222" s="7">
        <v>15702470.588235294</v>
      </c>
      <c r="AS222" s="3">
        <f t="shared" si="31"/>
        <v>2.4029860246375176</v>
      </c>
      <c r="AT222" s="9">
        <v>0.17298074113477835</v>
      </c>
      <c r="AU222" s="7">
        <v>1248.1686731638956</v>
      </c>
    </row>
    <row r="223" spans="1:47" ht="15">
      <c r="A223" s="1" t="s">
        <v>38</v>
      </c>
      <c r="B223" s="1">
        <f t="shared" si="35"/>
        <v>1862</v>
      </c>
      <c r="C223" s="7">
        <v>232746944.08322495</v>
      </c>
      <c r="D223" s="7">
        <v>36230160</v>
      </c>
      <c r="E223" s="3">
        <f t="shared" si="30"/>
        <v>6.42412134208695</v>
      </c>
      <c r="F223" s="9">
        <v>0.09604472396925227</v>
      </c>
      <c r="G223" s="7">
        <v>1795</v>
      </c>
      <c r="I223" s="1" t="s">
        <v>19</v>
      </c>
      <c r="J223" s="1">
        <f t="shared" si="28"/>
        <v>1862</v>
      </c>
      <c r="K223" s="7">
        <v>461247347.3237445</v>
      </c>
      <c r="L223" s="7">
        <v>29245000</v>
      </c>
      <c r="M223" s="3">
        <f t="shared" si="33"/>
        <v>15.771836119806615</v>
      </c>
      <c r="N223" s="9">
        <v>0.37436142930415456</v>
      </c>
      <c r="O223" s="7">
        <v>2880.1741437366077</v>
      </c>
      <c r="Q223" s="1" t="s">
        <v>3</v>
      </c>
      <c r="R223" s="1">
        <v>1862</v>
      </c>
      <c r="S223" s="7">
        <v>703370061.6165278</v>
      </c>
      <c r="T223" s="7">
        <v>37533400</v>
      </c>
      <c r="U223" s="3">
        <f t="shared" si="34"/>
        <v>18.739844022031786</v>
      </c>
      <c r="V223" s="9">
        <v>0.16120575274289034</v>
      </c>
      <c r="W223" s="7">
        <v>1913.9658848614072</v>
      </c>
      <c r="Y223" s="1" t="s">
        <v>4</v>
      </c>
      <c r="Z223" s="1">
        <v>1862</v>
      </c>
      <c r="AA223" s="7">
        <v>38901228.52589442</v>
      </c>
      <c r="AB223" s="7">
        <v>3390300</v>
      </c>
      <c r="AC223" s="3">
        <f t="shared" si="32"/>
        <v>11.474273228296735</v>
      </c>
      <c r="AD223" s="9">
        <v>0.29926555172108665</v>
      </c>
      <c r="AE223" s="7">
        <v>2413.2501485442663</v>
      </c>
      <c r="AG223" s="1" t="s">
        <v>5</v>
      </c>
      <c r="AH223" s="1">
        <v>1862</v>
      </c>
      <c r="AI223" s="7">
        <v>146332305.41364148</v>
      </c>
      <c r="AJ223" s="7">
        <v>18475193.683972783</v>
      </c>
      <c r="AK223" s="3">
        <f t="shared" si="29"/>
        <v>7.92047476831513</v>
      </c>
      <c r="AL223" s="9">
        <v>0.15301778242677824</v>
      </c>
      <c r="AM223" s="7">
        <v>1645.1016635859519</v>
      </c>
      <c r="AO223" s="1" t="s">
        <v>6</v>
      </c>
      <c r="AP223" s="1">
        <v>1862</v>
      </c>
      <c r="AQ223" s="7">
        <v>34974986.78423908</v>
      </c>
      <c r="AR223" s="7">
        <v>15759941.176470587</v>
      </c>
      <c r="AS223" s="3">
        <f t="shared" si="31"/>
        <v>2.21923333295535</v>
      </c>
      <c r="AT223" s="9">
        <v>0.17307805717399663</v>
      </c>
      <c r="AU223" s="7">
        <v>1252.3168719055477</v>
      </c>
    </row>
    <row r="224" spans="1:47" ht="15">
      <c r="A224" s="1" t="s">
        <v>38</v>
      </c>
      <c r="B224" s="1">
        <f t="shared" si="35"/>
        <v>1863</v>
      </c>
      <c r="C224" s="7">
        <v>239292951.88556567</v>
      </c>
      <c r="D224" s="7">
        <v>36493160</v>
      </c>
      <c r="E224" s="3">
        <f t="shared" si="30"/>
        <v>6.557200085867206</v>
      </c>
      <c r="F224" s="9">
        <v>0.09822214520880264</v>
      </c>
      <c r="G224" s="7">
        <v>1803.5</v>
      </c>
      <c r="I224" s="1" t="s">
        <v>19</v>
      </c>
      <c r="J224" s="1">
        <f t="shared" si="28"/>
        <v>1863</v>
      </c>
      <c r="K224" s="7">
        <v>454562603.15963227</v>
      </c>
      <c r="L224" s="7">
        <v>29471000</v>
      </c>
      <c r="M224" s="3">
        <f t="shared" si="33"/>
        <v>15.42406444164203</v>
      </c>
      <c r="N224" s="9">
        <v>0.3791540836754776</v>
      </c>
      <c r="O224" s="7">
        <v>2880.661491731353</v>
      </c>
      <c r="Q224" s="1" t="s">
        <v>3</v>
      </c>
      <c r="R224" s="1">
        <v>1863</v>
      </c>
      <c r="S224" s="7">
        <v>731466110.90975</v>
      </c>
      <c r="T224" s="7">
        <v>37666800</v>
      </c>
      <c r="U224" s="3">
        <f t="shared" si="34"/>
        <v>19.419385530752546</v>
      </c>
      <c r="V224" s="9">
        <v>0.16257420327715655</v>
      </c>
      <c r="W224" s="7">
        <v>1973.3757623972422</v>
      </c>
      <c r="Y224" s="1" t="s">
        <v>4</v>
      </c>
      <c r="Z224" s="1">
        <v>1863</v>
      </c>
      <c r="AA224" s="7">
        <v>39573610.05546587</v>
      </c>
      <c r="AB224" s="7">
        <v>3417400</v>
      </c>
      <c r="AC224" s="3">
        <f t="shared" si="32"/>
        <v>11.580034545404656</v>
      </c>
      <c r="AD224" s="9">
        <v>0.3000526716217007</v>
      </c>
      <c r="AE224" s="7">
        <v>2480.7182808360317</v>
      </c>
      <c r="AG224" s="1" t="s">
        <v>5</v>
      </c>
      <c r="AH224" s="1">
        <v>1863</v>
      </c>
      <c r="AI224" s="7">
        <v>153705289.7273216</v>
      </c>
      <c r="AJ224" s="7">
        <v>18736177.840733808</v>
      </c>
      <c r="AK224" s="3">
        <f t="shared" si="29"/>
        <v>8.203663043438622</v>
      </c>
      <c r="AL224" s="9">
        <v>0.15635632780082986</v>
      </c>
      <c r="AM224" s="7">
        <v>1748.8435886402754</v>
      </c>
      <c r="AO224" s="1" t="s">
        <v>6</v>
      </c>
      <c r="AP224" s="1">
        <v>1863</v>
      </c>
      <c r="AQ224" s="7">
        <v>38612161.77170375</v>
      </c>
      <c r="AR224" s="7">
        <v>15817411.764705881</v>
      </c>
      <c r="AS224" s="3">
        <f t="shared" si="31"/>
        <v>2.4411175700604093</v>
      </c>
      <c r="AT224" s="9">
        <v>0.1731746660418898</v>
      </c>
      <c r="AU224" s="7">
        <v>1277.12062749067</v>
      </c>
    </row>
    <row r="225" spans="1:47" ht="15">
      <c r="A225" s="1" t="s">
        <v>38</v>
      </c>
      <c r="B225" s="1">
        <f t="shared" si="35"/>
        <v>1864</v>
      </c>
      <c r="C225" s="7">
        <v>243656957.08712614</v>
      </c>
      <c r="D225" s="7">
        <v>36756160</v>
      </c>
      <c r="E225" s="3">
        <f t="shared" si="30"/>
        <v>6.629010132917207</v>
      </c>
      <c r="F225" s="9">
        <v>0.1003643863870746</v>
      </c>
      <c r="G225" s="7">
        <v>1812</v>
      </c>
      <c r="I225" s="1" t="s">
        <v>19</v>
      </c>
      <c r="J225" s="1">
        <f t="shared" si="28"/>
        <v>1864</v>
      </c>
      <c r="K225" s="7">
        <v>461247347.3237445</v>
      </c>
      <c r="L225" s="7">
        <v>29681000</v>
      </c>
      <c r="M225" s="3">
        <f t="shared" si="33"/>
        <v>15.540155228049745</v>
      </c>
      <c r="N225" s="9">
        <v>0.38408072504295676</v>
      </c>
      <c r="O225" s="7">
        <v>2935.4600898063136</v>
      </c>
      <c r="Q225" s="1" t="s">
        <v>3</v>
      </c>
      <c r="R225" s="1">
        <v>1864</v>
      </c>
      <c r="S225" s="7">
        <v>711766582.094962</v>
      </c>
      <c r="T225" s="7">
        <v>37800200</v>
      </c>
      <c r="U225" s="3">
        <f t="shared" si="34"/>
        <v>18.829704131061792</v>
      </c>
      <c r="V225" s="9">
        <v>0.1639329950635182</v>
      </c>
      <c r="W225" s="7">
        <v>1987.744321183307</v>
      </c>
      <c r="Y225" s="1" t="s">
        <v>4</v>
      </c>
      <c r="Z225" s="1">
        <v>1864</v>
      </c>
      <c r="AA225" s="7">
        <v>40745198.335088514</v>
      </c>
      <c r="AB225" s="7">
        <v>3444500</v>
      </c>
      <c r="AC225" s="3">
        <f t="shared" si="32"/>
        <v>11.829060338246048</v>
      </c>
      <c r="AD225" s="9">
        <v>0.30082740600958047</v>
      </c>
      <c r="AE225" s="7">
        <v>2553.191489361702</v>
      </c>
      <c r="AG225" s="1" t="s">
        <v>5</v>
      </c>
      <c r="AH225" s="1">
        <v>1864</v>
      </c>
      <c r="AI225" s="7">
        <v>159440576.49429592</v>
      </c>
      <c r="AJ225" s="7">
        <v>19000804.959114164</v>
      </c>
      <c r="AK225" s="3">
        <f t="shared" si="29"/>
        <v>8.391253783057053</v>
      </c>
      <c r="AL225" s="9">
        <v>0.15963991769547325</v>
      </c>
      <c r="AM225" s="7">
        <v>1779.9053241848837</v>
      </c>
      <c r="AO225" s="1" t="s">
        <v>6</v>
      </c>
      <c r="AP225" s="1">
        <v>1864</v>
      </c>
      <c r="AQ225" s="7">
        <v>59245403.58625702</v>
      </c>
      <c r="AR225" s="7">
        <v>15874882.352941176</v>
      </c>
      <c r="AS225" s="3">
        <f t="shared" si="31"/>
        <v>3.7320215841020383</v>
      </c>
      <c r="AT225" s="9">
        <v>0.1732705754188081</v>
      </c>
      <c r="AU225" s="7">
        <v>1273.7014624306605</v>
      </c>
    </row>
    <row r="226" spans="1:47" ht="15">
      <c r="A226" s="1" t="s">
        <v>38</v>
      </c>
      <c r="B226" s="1">
        <f t="shared" si="35"/>
        <v>1865</v>
      </c>
      <c r="C226" s="7">
        <v>325118387.51625484</v>
      </c>
      <c r="D226" s="7">
        <v>37019160</v>
      </c>
      <c r="E226" s="3">
        <f t="shared" si="30"/>
        <v>8.782435568939297</v>
      </c>
      <c r="F226" s="9">
        <v>0.10247229326513214</v>
      </c>
      <c r="G226" s="7">
        <v>1820.5</v>
      </c>
      <c r="I226" s="1" t="s">
        <v>19</v>
      </c>
      <c r="J226" s="1">
        <f t="shared" si="28"/>
        <v>1865</v>
      </c>
      <c r="K226" s="7">
        <v>441193114.8314077</v>
      </c>
      <c r="L226" s="7">
        <v>29925000</v>
      </c>
      <c r="M226" s="3">
        <f t="shared" si="33"/>
        <v>14.743295399545788</v>
      </c>
      <c r="N226" s="9">
        <v>0.3884962406015038</v>
      </c>
      <c r="O226" s="7">
        <v>3000.963807371465</v>
      </c>
      <c r="Q226" s="1" t="s">
        <v>3</v>
      </c>
      <c r="R226" s="1">
        <v>1865</v>
      </c>
      <c r="S226" s="7">
        <v>729528452.3378036</v>
      </c>
      <c r="T226" s="7">
        <v>37933600</v>
      </c>
      <c r="U226" s="3">
        <f t="shared" si="34"/>
        <v>19.231722070612957</v>
      </c>
      <c r="V226" s="9">
        <v>0.16528223000189807</v>
      </c>
      <c r="W226" s="7">
        <v>1924.1714886901632</v>
      </c>
      <c r="Y226" s="1" t="s">
        <v>4</v>
      </c>
      <c r="Z226" s="1">
        <v>1865</v>
      </c>
      <c r="AA226" s="7">
        <v>40546694.19683237</v>
      </c>
      <c r="AB226" s="7">
        <v>3471600</v>
      </c>
      <c r="AC226" s="3">
        <f t="shared" si="32"/>
        <v>11.679540902417434</v>
      </c>
      <c r="AD226" s="9">
        <v>0.3015900449360525</v>
      </c>
      <c r="AE226" s="7">
        <v>2605.4913294797684</v>
      </c>
      <c r="AG226" s="1" t="s">
        <v>5</v>
      </c>
      <c r="AH226" s="1">
        <v>1865</v>
      </c>
      <c r="AI226" s="7">
        <v>165375870.14445487</v>
      </c>
      <c r="AJ226" s="7">
        <v>19269214.002335016</v>
      </c>
      <c r="AK226" s="3">
        <f t="shared" si="29"/>
        <v>8.582387954403062</v>
      </c>
      <c r="AL226" s="9">
        <v>0.16286989795918366</v>
      </c>
      <c r="AM226" s="7">
        <v>1769.595573705704</v>
      </c>
      <c r="AO226" s="1" t="s">
        <v>6</v>
      </c>
      <c r="AP226" s="1">
        <v>1865</v>
      </c>
      <c r="AQ226" s="7">
        <v>41517205.39615808</v>
      </c>
      <c r="AR226" s="7">
        <v>15932352.94117647</v>
      </c>
      <c r="AS226" s="3">
        <f t="shared" si="31"/>
        <v>2.605842686855039</v>
      </c>
      <c r="AT226" s="9">
        <v>0.17336579287428466</v>
      </c>
      <c r="AU226" s="7">
        <v>1230.2763819095476</v>
      </c>
    </row>
    <row r="227" spans="1:47" ht="15">
      <c r="A227" s="1" t="s">
        <v>38</v>
      </c>
      <c r="B227" s="1">
        <f t="shared" si="35"/>
        <v>1866</v>
      </c>
      <c r="C227" s="7">
        <v>343301742.5227568</v>
      </c>
      <c r="D227" s="7">
        <v>34941000</v>
      </c>
      <c r="E227" s="3">
        <f t="shared" si="30"/>
        <v>9.825183667403818</v>
      </c>
      <c r="F227" s="9">
        <v>0.1045466847090663</v>
      </c>
      <c r="G227" s="7">
        <v>1829</v>
      </c>
      <c r="I227" s="1" t="s">
        <v>19</v>
      </c>
      <c r="J227" s="1">
        <f t="shared" si="28"/>
        <v>1866</v>
      </c>
      <c r="K227" s="7">
        <v>454562603.15963227</v>
      </c>
      <c r="L227" s="7">
        <v>30148000</v>
      </c>
      <c r="M227" s="3">
        <f t="shared" si="33"/>
        <v>15.077703435041537</v>
      </c>
      <c r="N227" s="9">
        <v>0.39311397107602497</v>
      </c>
      <c r="O227" s="7">
        <v>3023.0578921326073</v>
      </c>
      <c r="Q227" s="1" t="s">
        <v>3</v>
      </c>
      <c r="R227" s="1">
        <v>1866</v>
      </c>
      <c r="S227" s="7">
        <v>708214208.0463936</v>
      </c>
      <c r="T227" s="7">
        <v>38067000</v>
      </c>
      <c r="U227" s="3">
        <f t="shared" si="34"/>
        <v>18.604413482711895</v>
      </c>
      <c r="V227" s="9">
        <v>0.16662200856384796</v>
      </c>
      <c r="W227" s="7">
        <v>1934.1123949579833</v>
      </c>
      <c r="Y227" s="1" t="s">
        <v>4</v>
      </c>
      <c r="Z227" s="1">
        <v>1866</v>
      </c>
      <c r="AA227" s="7">
        <v>43146573.28664333</v>
      </c>
      <c r="AB227" s="7">
        <v>3498700</v>
      </c>
      <c r="AC227" s="3">
        <f t="shared" si="32"/>
        <v>12.33217288897114</v>
      </c>
      <c r="AD227" s="9">
        <v>0.3023408694658016</v>
      </c>
      <c r="AE227" s="7">
        <v>2656.4293915040184</v>
      </c>
      <c r="AG227" s="1" t="s">
        <v>5</v>
      </c>
      <c r="AH227" s="1">
        <v>1866</v>
      </c>
      <c r="AI227" s="7">
        <v>170534494.01057085</v>
      </c>
      <c r="AJ227" s="7">
        <v>21620275.501167506</v>
      </c>
      <c r="AK227" s="3">
        <f t="shared" si="29"/>
        <v>7.887711421686643</v>
      </c>
      <c r="AL227" s="9">
        <v>0.16604757085020244</v>
      </c>
      <c r="AM227" s="7">
        <v>1771.0051580132483</v>
      </c>
      <c r="AO227" s="1" t="s">
        <v>6</v>
      </c>
      <c r="AP227" s="1">
        <v>1866</v>
      </c>
      <c r="AQ227" s="7">
        <v>40296816.31306641</v>
      </c>
      <c r="AR227" s="7">
        <v>15989823.529411763</v>
      </c>
      <c r="AS227" s="3">
        <f t="shared" si="31"/>
        <v>2.520153911576587</v>
      </c>
      <c r="AT227" s="9">
        <v>0.17346032586902702</v>
      </c>
      <c r="AU227" s="7">
        <v>1290.1852779168753</v>
      </c>
    </row>
    <row r="228" spans="1:47" ht="15">
      <c r="A228" s="1" t="s">
        <v>38</v>
      </c>
      <c r="B228" s="1">
        <f t="shared" si="35"/>
        <v>1867</v>
      </c>
      <c r="C228" s="7">
        <v>334573732.1196359</v>
      </c>
      <c r="D228" s="7">
        <v>35204000</v>
      </c>
      <c r="E228" s="3">
        <f t="shared" si="30"/>
        <v>9.503855587991021</v>
      </c>
      <c r="F228" s="9">
        <v>0.1065883537506293</v>
      </c>
      <c r="G228" s="7">
        <v>1837.5</v>
      </c>
      <c r="I228" s="1" t="s">
        <v>19</v>
      </c>
      <c r="J228" s="1">
        <f t="shared" si="28"/>
        <v>1867</v>
      </c>
      <c r="K228" s="7">
        <v>454562603.15963227</v>
      </c>
      <c r="L228" s="7">
        <v>30409000</v>
      </c>
      <c r="M228" s="3">
        <f t="shared" si="33"/>
        <v>14.948291728094718</v>
      </c>
      <c r="N228" s="9">
        <v>0.3971669571508435</v>
      </c>
      <c r="O228" s="7">
        <v>2968.2389114222165</v>
      </c>
      <c r="Q228" s="1" t="s">
        <v>3</v>
      </c>
      <c r="R228" s="1">
        <v>1867</v>
      </c>
      <c r="S228" s="7">
        <v>700140630.6632838</v>
      </c>
      <c r="T228" s="7">
        <v>37739666.666666664</v>
      </c>
      <c r="U228" s="3">
        <f t="shared" si="34"/>
        <v>18.551849883763783</v>
      </c>
      <c r="V228" s="9">
        <v>0.17000282638073116</v>
      </c>
      <c r="W228" s="7">
        <v>1812.9217891708083</v>
      </c>
      <c r="Y228" s="1" t="s">
        <v>4</v>
      </c>
      <c r="Z228" s="1">
        <v>1867</v>
      </c>
      <c r="AA228" s="7">
        <v>44913261.26418355</v>
      </c>
      <c r="AB228" s="7">
        <v>3525800</v>
      </c>
      <c r="AC228" s="3">
        <f aca="true" t="shared" si="36" ref="AC228:AC259">AA228/AB228</f>
        <v>12.73845971529399</v>
      </c>
      <c r="AD228" s="9">
        <v>0.3030801520222361</v>
      </c>
      <c r="AE228" s="7">
        <v>2659.5441595441594</v>
      </c>
      <c r="AG228" s="1" t="s">
        <v>5</v>
      </c>
      <c r="AH228" s="1">
        <v>1867</v>
      </c>
      <c r="AI228" s="7">
        <v>176557229.4832247</v>
      </c>
      <c r="AJ228" s="7">
        <v>23971337</v>
      </c>
      <c r="AK228" s="3">
        <f t="shared" si="29"/>
        <v>7.365347601730545</v>
      </c>
      <c r="AL228" s="9">
        <v>0.1691741967871486</v>
      </c>
      <c r="AM228" s="7">
        <v>1765.7908428720084</v>
      </c>
      <c r="AO228" s="1" t="s">
        <v>6</v>
      </c>
      <c r="AP228" s="1">
        <v>1867</v>
      </c>
      <c r="AQ228" s="7">
        <v>51488475.628163986</v>
      </c>
      <c r="AR228" s="7">
        <v>16047294.11764706</v>
      </c>
      <c r="AS228" s="3">
        <f t="shared" si="31"/>
        <v>3.208545643314569</v>
      </c>
      <c r="AT228" s="9">
        <v>0.17355418175686574</v>
      </c>
      <c r="AU228" s="7">
        <v>1282.809381237525</v>
      </c>
    </row>
    <row r="229" spans="1:47" ht="15">
      <c r="A229" s="1" t="s">
        <v>38</v>
      </c>
      <c r="B229" s="1">
        <f t="shared" si="35"/>
        <v>1868</v>
      </c>
      <c r="C229" s="7">
        <v>360030429.1287386</v>
      </c>
      <c r="D229" s="7">
        <v>35467000</v>
      </c>
      <c r="E229" s="3">
        <f t="shared" si="30"/>
        <v>10.15113849856877</v>
      </c>
      <c r="F229" s="9">
        <v>0.1085980685980686</v>
      </c>
      <c r="G229" s="7">
        <v>1846</v>
      </c>
      <c r="I229" s="1" t="s">
        <v>19</v>
      </c>
      <c r="J229" s="1">
        <f t="shared" si="28"/>
        <v>1868</v>
      </c>
      <c r="K229" s="7">
        <v>474616835.65196896</v>
      </c>
      <c r="L229" s="7">
        <v>30690000</v>
      </c>
      <c r="M229" s="3">
        <f t="shared" si="33"/>
        <v>15.464869196870934</v>
      </c>
      <c r="N229" s="9">
        <v>0.4008895405669599</v>
      </c>
      <c r="O229" s="7">
        <v>3036.634786837413</v>
      </c>
      <c r="Q229" s="1" t="s">
        <v>3</v>
      </c>
      <c r="R229" s="1">
        <v>1868</v>
      </c>
      <c r="S229" s="7">
        <v>624894889.4527003</v>
      </c>
      <c r="T229" s="7">
        <v>37412333.333333336</v>
      </c>
      <c r="U229" s="3">
        <f t="shared" si="34"/>
        <v>16.7029114138662</v>
      </c>
      <c r="V229" s="9">
        <v>0.1734428040663952</v>
      </c>
      <c r="W229" s="7">
        <v>1981.6853639446908</v>
      </c>
      <c r="Y229" s="1" t="s">
        <v>4</v>
      </c>
      <c r="Z229" s="1">
        <v>1868</v>
      </c>
      <c r="AA229" s="7">
        <v>44124044.496923745</v>
      </c>
      <c r="AB229" s="7">
        <v>3552900</v>
      </c>
      <c r="AC229" s="3">
        <f t="shared" si="36"/>
        <v>12.419163077183073</v>
      </c>
      <c r="AD229" s="9">
        <v>0.30380815671704803</v>
      </c>
      <c r="AE229" s="7">
        <v>2620.942703923229</v>
      </c>
      <c r="AG229" s="1" t="s">
        <v>5</v>
      </c>
      <c r="AH229" s="1">
        <v>1868</v>
      </c>
      <c r="AI229" s="7">
        <v>180828742.0892164</v>
      </c>
      <c r="AJ229" s="7">
        <v>24170368</v>
      </c>
      <c r="AK229" s="3">
        <f t="shared" si="29"/>
        <v>7.481422793778581</v>
      </c>
      <c r="AL229" s="9">
        <v>0.17225099601593624</v>
      </c>
      <c r="AM229" s="7">
        <v>1861.2211092993762</v>
      </c>
      <c r="AO229" s="1" t="s">
        <v>6</v>
      </c>
      <c r="AP229" s="1">
        <v>1868</v>
      </c>
      <c r="AQ229" s="7">
        <v>52223786.14871653</v>
      </c>
      <c r="AR229" s="7">
        <v>16104764.705882352</v>
      </c>
      <c r="AS229" s="3">
        <f t="shared" si="31"/>
        <v>3.2427537503631774</v>
      </c>
      <c r="AT229" s="9">
        <v>0.17364736778666162</v>
      </c>
      <c r="AU229" s="7">
        <v>1149.3038289408255</v>
      </c>
    </row>
    <row r="230" spans="1:47" ht="15">
      <c r="A230" s="1" t="s">
        <v>38</v>
      </c>
      <c r="B230" s="1">
        <f t="shared" si="35"/>
        <v>1869</v>
      </c>
      <c r="C230" s="7">
        <v>356393758.1274382</v>
      </c>
      <c r="D230" s="7">
        <v>35730000</v>
      </c>
      <c r="E230" s="3">
        <f t="shared" si="30"/>
        <v>9.974636387557744</v>
      </c>
      <c r="F230" s="9">
        <v>0.11057657359986783</v>
      </c>
      <c r="G230" s="7">
        <v>1854.5</v>
      </c>
      <c r="I230" s="1" t="s">
        <v>19</v>
      </c>
      <c r="J230" s="1">
        <f t="shared" si="28"/>
        <v>1869</v>
      </c>
      <c r="K230" s="7">
        <v>494671068.14430565</v>
      </c>
      <c r="L230" s="7">
        <v>30978000</v>
      </c>
      <c r="M230" s="3">
        <f t="shared" si="33"/>
        <v>15.968463688563034</v>
      </c>
      <c r="N230" s="9">
        <v>0.4044531603073149</v>
      </c>
      <c r="O230" s="7">
        <v>3030.777138818389</v>
      </c>
      <c r="Q230" s="1" t="s">
        <v>3</v>
      </c>
      <c r="R230" s="1">
        <v>1869</v>
      </c>
      <c r="S230" s="7">
        <v>633614353.0264589</v>
      </c>
      <c r="T230" s="7">
        <v>37085000</v>
      </c>
      <c r="U230" s="3">
        <f t="shared" si="34"/>
        <v>17.08546185860749</v>
      </c>
      <c r="V230" s="9">
        <v>0.17694350815693677</v>
      </c>
      <c r="W230" s="7">
        <v>2006.4026742093083</v>
      </c>
      <c r="Y230" s="1" t="s">
        <v>4</v>
      </c>
      <c r="Z230" s="1">
        <v>1869</v>
      </c>
      <c r="AA230" s="7">
        <v>45630565.07905187</v>
      </c>
      <c r="AB230" s="7">
        <v>3580000</v>
      </c>
      <c r="AC230" s="3">
        <f t="shared" si="36"/>
        <v>12.745967899176499</v>
      </c>
      <c r="AD230" s="9">
        <v>0.3045251396648045</v>
      </c>
      <c r="AE230" s="7">
        <v>2671.888111888112</v>
      </c>
      <c r="AG230" s="1" t="s">
        <v>5</v>
      </c>
      <c r="AH230" s="1">
        <v>1869</v>
      </c>
      <c r="AI230" s="7">
        <v>170790446.3482232</v>
      </c>
      <c r="AJ230" s="7">
        <v>24369399</v>
      </c>
      <c r="AK230" s="3">
        <f t="shared" si="29"/>
        <v>7.008397964521949</v>
      </c>
      <c r="AL230" s="9">
        <v>0.17527915019762846</v>
      </c>
      <c r="AM230" s="7">
        <v>1860.1531582463895</v>
      </c>
      <c r="AO230" s="1" t="s">
        <v>6</v>
      </c>
      <c r="AP230" s="1">
        <v>1869</v>
      </c>
      <c r="AQ230" s="7">
        <v>42179295.986527726</v>
      </c>
      <c r="AR230" s="7">
        <v>16162235.294117646</v>
      </c>
      <c r="AS230" s="3">
        <f t="shared" si="31"/>
        <v>2.60974396294547</v>
      </c>
      <c r="AT230" s="9">
        <v>0.17373989110417168</v>
      </c>
      <c r="AU230" s="7">
        <v>1181.4296333002974</v>
      </c>
    </row>
    <row r="231" spans="1:47" ht="15">
      <c r="A231" s="1" t="s">
        <v>38</v>
      </c>
      <c r="B231" s="1">
        <f t="shared" si="35"/>
        <v>1870</v>
      </c>
      <c r="C231" s="7">
        <v>386941794.5383615</v>
      </c>
      <c r="D231" s="7">
        <v>35925727.27272727</v>
      </c>
      <c r="E231" s="3">
        <f t="shared" si="30"/>
        <v>10.770604352722602</v>
      </c>
      <c r="F231" s="9">
        <v>0.11252459016393443</v>
      </c>
      <c r="G231" s="7">
        <v>1863</v>
      </c>
      <c r="I231" s="1" t="s">
        <v>19</v>
      </c>
      <c r="J231" s="1">
        <f t="shared" si="28"/>
        <v>1870</v>
      </c>
      <c r="K231" s="7">
        <v>454562603.15963227</v>
      </c>
      <c r="L231" s="7">
        <v>31257000</v>
      </c>
      <c r="M231" s="3">
        <f t="shared" si="33"/>
        <v>14.542745726065593</v>
      </c>
      <c r="N231" s="9">
        <v>0.4080685926352497</v>
      </c>
      <c r="O231" s="7">
        <v>3190.4340127388537</v>
      </c>
      <c r="Q231" s="1" t="s">
        <v>3</v>
      </c>
      <c r="R231" s="1">
        <v>1870</v>
      </c>
      <c r="S231" s="7">
        <v>1009197172.8887279</v>
      </c>
      <c r="T231" s="7">
        <v>36757666.666666664</v>
      </c>
      <c r="U231" s="3">
        <f t="shared" si="34"/>
        <v>27.455419900303646</v>
      </c>
      <c r="V231" s="9">
        <v>0.18050656098954415</v>
      </c>
      <c r="W231" s="7">
        <v>1875.6506503642038</v>
      </c>
      <c r="Y231" s="1" t="s">
        <v>4</v>
      </c>
      <c r="Z231" s="1">
        <v>1870</v>
      </c>
      <c r="AA231" s="7">
        <v>46575172.328137614</v>
      </c>
      <c r="AB231" s="7">
        <v>3623300</v>
      </c>
      <c r="AC231" s="3">
        <f t="shared" si="36"/>
        <v>12.854351648535207</v>
      </c>
      <c r="AD231" s="9">
        <v>0.3038666409074601</v>
      </c>
      <c r="AE231" s="7">
        <v>2756.786703601108</v>
      </c>
      <c r="AG231" s="1" t="s">
        <v>5</v>
      </c>
      <c r="AH231" s="1">
        <v>1870</v>
      </c>
      <c r="AI231" s="7">
        <v>175218532.06029487</v>
      </c>
      <c r="AJ231" s="7">
        <v>24568430</v>
      </c>
      <c r="AK231" s="3">
        <f t="shared" si="29"/>
        <v>7.131857105248274</v>
      </c>
      <c r="AL231" s="9">
        <v>0.17825980392156862</v>
      </c>
      <c r="AM231" s="7">
        <v>1839.0795034539012</v>
      </c>
      <c r="AO231" s="1" t="s">
        <v>6</v>
      </c>
      <c r="AP231" s="1">
        <v>1870</v>
      </c>
      <c r="AQ231" s="7">
        <v>46721271.13141127</v>
      </c>
      <c r="AR231" s="7">
        <v>16219705.88235294</v>
      </c>
      <c r="AS231" s="3">
        <f t="shared" si="31"/>
        <v>2.88052517538213</v>
      </c>
      <c r="AT231" s="9">
        <v>0.17383175875387602</v>
      </c>
      <c r="AU231" s="7">
        <v>1207.0859823467688</v>
      </c>
    </row>
    <row r="232" spans="1:47" ht="15">
      <c r="A232" s="1" t="s">
        <v>38</v>
      </c>
      <c r="B232" s="1">
        <f t="shared" si="35"/>
        <v>1871</v>
      </c>
      <c r="C232" s="7">
        <v>366576436.93107927</v>
      </c>
      <c r="D232" s="7">
        <v>36121454.54545455</v>
      </c>
      <c r="E232" s="3">
        <f t="shared" si="30"/>
        <v>10.148440630201824</v>
      </c>
      <c r="F232" s="9">
        <v>0.11444281763461851</v>
      </c>
      <c r="G232" s="7">
        <v>1979.0957913195969</v>
      </c>
      <c r="I232" s="1" t="s">
        <v>19</v>
      </c>
      <c r="J232" s="1">
        <f t="shared" si="28"/>
        <v>1871</v>
      </c>
      <c r="K232" s="7">
        <v>487986323.98019344</v>
      </c>
      <c r="L232" s="7">
        <v>31556000</v>
      </c>
      <c r="M232" s="3">
        <f t="shared" si="33"/>
        <v>15.464137532646514</v>
      </c>
      <c r="N232" s="9">
        <v>0.41135917099759156</v>
      </c>
      <c r="O232" s="7">
        <v>3331.875019725422</v>
      </c>
      <c r="Q232" s="1" t="s">
        <v>3</v>
      </c>
      <c r="R232" s="1">
        <v>1871</v>
      </c>
      <c r="S232" s="7">
        <v>1039876766.9445451</v>
      </c>
      <c r="T232" s="7">
        <v>36430333.333333336</v>
      </c>
      <c r="U232" s="3">
        <f t="shared" si="34"/>
        <v>28.54425616778724</v>
      </c>
      <c r="V232" s="9">
        <v>0.1841336432094134</v>
      </c>
      <c r="W232" s="7">
        <v>1899.4074898624476</v>
      </c>
      <c r="Y232" s="1" t="s">
        <v>4</v>
      </c>
      <c r="Z232" s="1">
        <v>1871</v>
      </c>
      <c r="AA232" s="7">
        <v>48483341.621084034</v>
      </c>
      <c r="AB232" s="7">
        <v>3666600</v>
      </c>
      <c r="AC232" s="3">
        <f t="shared" si="36"/>
        <v>13.222969950658385</v>
      </c>
      <c r="AD232" s="9">
        <v>0.3032236949762723</v>
      </c>
      <c r="AE232" s="7">
        <v>2734.3234323432343</v>
      </c>
      <c r="AG232" s="1" t="s">
        <v>5</v>
      </c>
      <c r="AH232" s="1">
        <v>1871</v>
      </c>
      <c r="AI232" s="7">
        <v>180102449.69251123</v>
      </c>
      <c r="AJ232" s="7">
        <v>24783860.5</v>
      </c>
      <c r="AK232" s="3">
        <f t="shared" si="29"/>
        <v>7.266924767128641</v>
      </c>
      <c r="AL232" s="9">
        <v>0.18066682832201747</v>
      </c>
      <c r="AM232" s="7">
        <v>1816.5618410381182</v>
      </c>
      <c r="AO232" s="1" t="s">
        <v>6</v>
      </c>
      <c r="AP232" s="1">
        <v>1871</v>
      </c>
      <c r="AQ232" s="7">
        <v>35999408.42126122</v>
      </c>
      <c r="AR232" s="7">
        <v>16277176.470588237</v>
      </c>
      <c r="AS232" s="3">
        <f t="shared" si="31"/>
        <v>2.211649451998615</v>
      </c>
      <c r="AT232" s="9">
        <v>0.17392297768076553</v>
      </c>
      <c r="AU232" s="7">
        <v>1298.0686431295362</v>
      </c>
    </row>
    <row r="233" spans="1:47" ht="15">
      <c r="A233" s="1" t="s">
        <v>38</v>
      </c>
      <c r="B233" s="1">
        <f t="shared" si="35"/>
        <v>1872</v>
      </c>
      <c r="C233" s="7">
        <v>380395786.7360208</v>
      </c>
      <c r="D233" s="7">
        <v>36317181.81818181</v>
      </c>
      <c r="E233" s="3">
        <f t="shared" si="30"/>
        <v>10.474265008789303</v>
      </c>
      <c r="F233" s="9">
        <v>0.11633193412980304</v>
      </c>
      <c r="G233" s="7">
        <v>1976.3223284100782</v>
      </c>
      <c r="I233" s="1" t="s">
        <v>19</v>
      </c>
      <c r="J233" s="1">
        <f t="shared" si="28"/>
        <v>1872</v>
      </c>
      <c r="K233" s="7">
        <v>501237623.7623762</v>
      </c>
      <c r="L233" s="7">
        <v>31874000</v>
      </c>
      <c r="M233" s="3">
        <f t="shared" si="33"/>
        <v>15.725595273965496</v>
      </c>
      <c r="N233" s="9">
        <v>0.41434084206563343</v>
      </c>
      <c r="O233" s="7">
        <v>3319.1654012674912</v>
      </c>
      <c r="Q233" s="1" t="s">
        <v>3</v>
      </c>
      <c r="R233" s="1">
        <v>1872</v>
      </c>
      <c r="S233" s="7">
        <v>988851757.8832911</v>
      </c>
      <c r="T233" s="7">
        <v>36103000</v>
      </c>
      <c r="U233" s="3">
        <f t="shared" si="34"/>
        <v>27.38973929821043</v>
      </c>
      <c r="V233" s="9">
        <v>0.18782649641304047</v>
      </c>
      <c r="W233" s="7">
        <v>2078.426656758407</v>
      </c>
      <c r="Y233" s="1" t="s">
        <v>4</v>
      </c>
      <c r="Z233" s="1">
        <v>1872</v>
      </c>
      <c r="AA233" s="7">
        <v>50610410.931848764</v>
      </c>
      <c r="AB233" s="7">
        <v>3709900</v>
      </c>
      <c r="AC233" s="3">
        <f t="shared" si="36"/>
        <v>13.641987905832709</v>
      </c>
      <c r="AD233" s="9">
        <v>0.3025957572980404</v>
      </c>
      <c r="AE233" s="7">
        <v>2770.617149098853</v>
      </c>
      <c r="AG233" s="1" t="s">
        <v>5</v>
      </c>
      <c r="AH233" s="1">
        <v>1872</v>
      </c>
      <c r="AI233" s="7">
        <v>197365020.3447511</v>
      </c>
      <c r="AJ233" s="7">
        <v>24999291</v>
      </c>
      <c r="AK233" s="3">
        <f t="shared" si="29"/>
        <v>7.894824711018848</v>
      </c>
      <c r="AL233" s="9">
        <v>0.18302303262955857</v>
      </c>
      <c r="AM233" s="7">
        <v>1931.375777884155</v>
      </c>
      <c r="AO233" s="1" t="s">
        <v>6</v>
      </c>
      <c r="AP233" s="1">
        <v>1872</v>
      </c>
      <c r="AQ233" s="7">
        <v>35513772.371712305</v>
      </c>
      <c r="AR233" s="7">
        <v>16334647.05882353</v>
      </c>
      <c r="AS233" s="3">
        <f t="shared" si="31"/>
        <v>2.1741377235652446</v>
      </c>
      <c r="AT233" s="9">
        <v>0.17401355473209237</v>
      </c>
      <c r="AU233" s="7">
        <v>1473.122893043212</v>
      </c>
    </row>
    <row r="234" spans="1:47" ht="15">
      <c r="A234" s="1" t="s">
        <v>38</v>
      </c>
      <c r="B234" s="1">
        <f t="shared" si="35"/>
        <v>1873</v>
      </c>
      <c r="C234" s="7">
        <v>408034486.34590375</v>
      </c>
      <c r="D234" s="7">
        <v>36512909.09090909</v>
      </c>
      <c r="E234" s="3">
        <f t="shared" si="30"/>
        <v>11.175074692898006</v>
      </c>
      <c r="F234" s="9">
        <v>0.11819259734016985</v>
      </c>
      <c r="G234" s="7">
        <v>1913.0281962978909</v>
      </c>
      <c r="I234" s="1" t="s">
        <v>19</v>
      </c>
      <c r="J234" s="1">
        <f t="shared" si="28"/>
        <v>1873</v>
      </c>
      <c r="K234" s="7">
        <v>501237623.7623762</v>
      </c>
      <c r="L234" s="7">
        <v>32177000</v>
      </c>
      <c r="M234" s="3">
        <f t="shared" si="33"/>
        <v>15.577512625862454</v>
      </c>
      <c r="N234" s="9">
        <v>0.4174581222612425</v>
      </c>
      <c r="O234" s="7">
        <v>3364.6976411722662</v>
      </c>
      <c r="Q234" s="1" t="s">
        <v>3</v>
      </c>
      <c r="R234" s="1">
        <v>1873</v>
      </c>
      <c r="S234" s="7">
        <v>869265929.6846684</v>
      </c>
      <c r="T234" s="7">
        <v>36303750</v>
      </c>
      <c r="U234" s="3">
        <f t="shared" si="34"/>
        <v>23.94424624686619</v>
      </c>
      <c r="V234" s="9">
        <v>0.18880005509072753</v>
      </c>
      <c r="W234" s="7">
        <v>1922.0961279594583</v>
      </c>
      <c r="Y234" s="1" t="s">
        <v>4</v>
      </c>
      <c r="Z234" s="1">
        <v>1873</v>
      </c>
      <c r="AA234" s="7">
        <v>52316706.87872372</v>
      </c>
      <c r="AB234" s="7">
        <v>3753200</v>
      </c>
      <c r="AC234" s="3">
        <f t="shared" si="36"/>
        <v>13.93922702726306</v>
      </c>
      <c r="AD234" s="9">
        <v>0.3019823084301396</v>
      </c>
      <c r="AE234" s="7">
        <v>2853.4059945504086</v>
      </c>
      <c r="AG234" s="1" t="s">
        <v>5</v>
      </c>
      <c r="AH234" s="1">
        <v>1873</v>
      </c>
      <c r="AI234" s="7">
        <v>213803684.69757837</v>
      </c>
      <c r="AJ234" s="7">
        <v>25214721.5</v>
      </c>
      <c r="AK234" s="3">
        <f t="shared" si="29"/>
        <v>8.479319698120733</v>
      </c>
      <c r="AL234" s="9">
        <v>0.18533000949667613</v>
      </c>
      <c r="AM234" s="7">
        <v>1998.6726641177502</v>
      </c>
      <c r="AO234" s="1" t="s">
        <v>6</v>
      </c>
      <c r="AP234" s="1">
        <v>1873</v>
      </c>
      <c r="AQ234" s="7">
        <v>45122996.19096465</v>
      </c>
      <c r="AR234" s="7">
        <v>16392117.647058822</v>
      </c>
      <c r="AS234" s="3">
        <f t="shared" si="31"/>
        <v>2.7527252526192614</v>
      </c>
      <c r="AT234" s="9">
        <v>0.17410349665908292</v>
      </c>
      <c r="AU234" s="7">
        <v>1597.6056682140238</v>
      </c>
    </row>
    <row r="235" spans="1:47" ht="15">
      <c r="A235" s="1" t="s">
        <v>38</v>
      </c>
      <c r="B235" s="1">
        <f t="shared" si="35"/>
        <v>1874</v>
      </c>
      <c r="C235" s="7">
        <v>409489154.7464239</v>
      </c>
      <c r="D235" s="7">
        <v>36708636.36363636</v>
      </c>
      <c r="E235" s="3">
        <f t="shared" si="30"/>
        <v>11.155117577510032</v>
      </c>
      <c r="F235" s="9">
        <v>0.12002544529262087</v>
      </c>
      <c r="G235" s="7">
        <v>1980.929180887372</v>
      </c>
      <c r="I235" s="1" t="s">
        <v>19</v>
      </c>
      <c r="J235" s="1">
        <f t="shared" si="28"/>
        <v>1874</v>
      </c>
      <c r="K235" s="7">
        <v>494671068.14430565</v>
      </c>
      <c r="L235" s="7">
        <v>32501000</v>
      </c>
      <c r="M235" s="3">
        <f t="shared" si="33"/>
        <v>15.220179937365177</v>
      </c>
      <c r="N235" s="9">
        <v>0.4202455309067413</v>
      </c>
      <c r="O235" s="7">
        <v>3386.444109412018</v>
      </c>
      <c r="Q235" s="1" t="s">
        <v>3</v>
      </c>
      <c r="R235" s="1">
        <v>1874</v>
      </c>
      <c r="S235" s="7">
        <v>842267886.9155492</v>
      </c>
      <c r="T235" s="7">
        <v>36504500</v>
      </c>
      <c r="U235" s="3">
        <f t="shared" si="34"/>
        <v>23.072987903287242</v>
      </c>
      <c r="V235" s="9">
        <v>0.1897629059431029</v>
      </c>
      <c r="W235" s="7">
        <v>2157.2324676690146</v>
      </c>
      <c r="Y235" s="1" t="s">
        <v>4</v>
      </c>
      <c r="Z235" s="1">
        <v>1874</v>
      </c>
      <c r="AA235" s="7">
        <v>55186611.35604045</v>
      </c>
      <c r="AB235" s="7">
        <v>3796500</v>
      </c>
      <c r="AC235" s="3">
        <f t="shared" si="36"/>
        <v>14.536181049925048</v>
      </c>
      <c r="AD235" s="9">
        <v>0.30138285262742</v>
      </c>
      <c r="AE235" s="7">
        <v>2727.1028037383176</v>
      </c>
      <c r="AG235" s="1" t="s">
        <v>5</v>
      </c>
      <c r="AH235" s="1">
        <v>1874</v>
      </c>
      <c r="AI235" s="7">
        <v>226649706.0187398</v>
      </c>
      <c r="AJ235" s="7">
        <v>25430152</v>
      </c>
      <c r="AK235" s="3">
        <f t="shared" si="29"/>
        <v>8.91263670066698</v>
      </c>
      <c r="AL235" s="9">
        <v>0.1875892857142857</v>
      </c>
      <c r="AM235" s="7">
        <v>2123.9600494437577</v>
      </c>
      <c r="AO235" s="1" t="s">
        <v>6</v>
      </c>
      <c r="AP235" s="1">
        <v>1874</v>
      </c>
      <c r="AQ235" s="7">
        <v>52388487.96623173</v>
      </c>
      <c r="AR235" s="7">
        <v>16449588.235294119</v>
      </c>
      <c r="AS235" s="3">
        <f t="shared" si="31"/>
        <v>3.1847902340696512</v>
      </c>
      <c r="AT235" s="9">
        <v>0.1741928101186155</v>
      </c>
      <c r="AU235" s="7">
        <v>1458.8836812952707</v>
      </c>
    </row>
    <row r="236" spans="1:47" ht="15">
      <c r="A236" s="1" t="s">
        <v>38</v>
      </c>
      <c r="B236" s="1">
        <f t="shared" si="35"/>
        <v>1875</v>
      </c>
      <c r="C236" s="7">
        <v>416762496.7490247</v>
      </c>
      <c r="D236" s="7">
        <v>36904363.63636363</v>
      </c>
      <c r="E236" s="3">
        <f t="shared" si="30"/>
        <v>11.293041138863282</v>
      </c>
      <c r="F236" s="9">
        <v>0.12183109707971586</v>
      </c>
      <c r="G236" s="7">
        <v>1973.2553911205073</v>
      </c>
      <c r="I236" s="1" t="s">
        <v>19</v>
      </c>
      <c r="J236" s="1">
        <f t="shared" si="28"/>
        <v>1875</v>
      </c>
      <c r="K236" s="7">
        <v>501237623.7623762</v>
      </c>
      <c r="L236" s="7">
        <v>33199000</v>
      </c>
      <c r="M236" s="3">
        <f t="shared" si="33"/>
        <v>15.097973546262724</v>
      </c>
      <c r="N236" s="9">
        <v>0.4182128979788548</v>
      </c>
      <c r="O236" s="7">
        <v>3433.668382106642</v>
      </c>
      <c r="Q236" s="1" t="s">
        <v>3</v>
      </c>
      <c r="R236" s="1">
        <v>1875</v>
      </c>
      <c r="S236" s="7">
        <v>926846683.5810077</v>
      </c>
      <c r="T236" s="7">
        <v>36705250</v>
      </c>
      <c r="U236" s="3">
        <f t="shared" si="34"/>
        <v>25.251065817042733</v>
      </c>
      <c r="V236" s="9">
        <v>0.1907152246613223</v>
      </c>
      <c r="W236" s="7">
        <v>2219.069176630648</v>
      </c>
      <c r="Y236" s="1" t="s">
        <v>4</v>
      </c>
      <c r="Z236" s="1">
        <v>1875</v>
      </c>
      <c r="AA236" s="7">
        <v>56269052.639389575</v>
      </c>
      <c r="AB236" s="7">
        <v>3839800</v>
      </c>
      <c r="AC236" s="3">
        <f t="shared" si="36"/>
        <v>14.65416236246408</v>
      </c>
      <c r="AD236" s="9">
        <v>0.30079691650606805</v>
      </c>
      <c r="AE236" s="7">
        <v>2879.6198521647307</v>
      </c>
      <c r="AG236" s="1" t="s">
        <v>5</v>
      </c>
      <c r="AH236" s="1">
        <v>1875</v>
      </c>
      <c r="AI236" s="7">
        <v>240056190.71373144</v>
      </c>
      <c r="AJ236" s="7">
        <v>25742404</v>
      </c>
      <c r="AK236" s="3">
        <f t="shared" si="29"/>
        <v>9.325321392428284</v>
      </c>
      <c r="AL236" s="9">
        <v>0.18980232558139534</v>
      </c>
      <c r="AM236" s="7">
        <v>2112.351712839572</v>
      </c>
      <c r="AO236" s="1" t="s">
        <v>6</v>
      </c>
      <c r="AP236" s="1">
        <v>1875</v>
      </c>
      <c r="AQ236" s="7">
        <v>47484553.91108999</v>
      </c>
      <c r="AR236" s="7">
        <v>16507058.823529413</v>
      </c>
      <c r="AS236" s="3">
        <f t="shared" si="31"/>
        <v>2.8766211121392975</v>
      </c>
      <c r="AT236" s="9">
        <v>0.17428150167486278</v>
      </c>
      <c r="AU236" s="7">
        <v>1496.3304421665555</v>
      </c>
    </row>
    <row r="237" spans="1:47" ht="15">
      <c r="A237" s="1" t="s">
        <v>38</v>
      </c>
      <c r="B237" s="1">
        <f t="shared" si="35"/>
        <v>1876</v>
      </c>
      <c r="C237" s="7">
        <v>425067255.9688026</v>
      </c>
      <c r="D237" s="7">
        <v>37100090.90909091</v>
      </c>
      <c r="E237" s="3">
        <f t="shared" si="30"/>
        <v>11.457310361054809</v>
      </c>
      <c r="F237" s="9">
        <v>0.12361015355687872</v>
      </c>
      <c r="G237" s="7">
        <v>2000.116722548198</v>
      </c>
      <c r="I237" s="1" t="s">
        <v>19</v>
      </c>
      <c r="J237" s="1">
        <f t="shared" si="28"/>
        <v>1876</v>
      </c>
      <c r="K237" s="7">
        <v>514603960.39603966</v>
      </c>
      <c r="L237" s="7">
        <v>33200000</v>
      </c>
      <c r="M237" s="3">
        <f t="shared" si="33"/>
        <v>15.50011928903734</v>
      </c>
      <c r="N237" s="9">
        <v>0.4250030120481928</v>
      </c>
      <c r="O237" s="7">
        <v>3430.1604216867477</v>
      </c>
      <c r="Q237" s="1" t="s">
        <v>3</v>
      </c>
      <c r="R237" s="1">
        <v>1876</v>
      </c>
      <c r="S237" s="7">
        <v>1029219644.7988402</v>
      </c>
      <c r="T237" s="7">
        <v>36906000</v>
      </c>
      <c r="U237" s="3">
        <f t="shared" si="34"/>
        <v>27.88759672678806</v>
      </c>
      <c r="V237" s="9">
        <v>0.19165718311385682</v>
      </c>
      <c r="W237" s="7">
        <v>2028.2194645554457</v>
      </c>
      <c r="Y237" s="1" t="s">
        <v>4</v>
      </c>
      <c r="Z237" s="1">
        <v>1876</v>
      </c>
      <c r="AA237" s="7">
        <v>58608058.60805861</v>
      </c>
      <c r="AB237" s="7">
        <v>3883100</v>
      </c>
      <c r="AC237" s="3">
        <f t="shared" si="36"/>
        <v>15.093110815600578</v>
      </c>
      <c r="AD237" s="9">
        <v>0.30022404779686335</v>
      </c>
      <c r="AE237" s="7">
        <v>2889.874739039666</v>
      </c>
      <c r="AG237" s="1" t="s">
        <v>5</v>
      </c>
      <c r="AH237" s="1">
        <v>1876</v>
      </c>
      <c r="AI237" s="7">
        <v>231871096.4202183</v>
      </c>
      <c r="AJ237" s="7">
        <v>26049745.400000002</v>
      </c>
      <c r="AK237" s="3">
        <f t="shared" si="29"/>
        <v>8.901088776868363</v>
      </c>
      <c r="AL237" s="9">
        <v>0.19197053406998157</v>
      </c>
      <c r="AM237" s="7">
        <v>2070.6703622472346</v>
      </c>
      <c r="AO237" s="1" t="s">
        <v>6</v>
      </c>
      <c r="AP237" s="1">
        <v>1876</v>
      </c>
      <c r="AQ237" s="7">
        <v>83287384.9353729</v>
      </c>
      <c r="AR237" s="7">
        <v>16564529.411764706</v>
      </c>
      <c r="AS237" s="3">
        <f t="shared" si="31"/>
        <v>5.028056207634809</v>
      </c>
      <c r="AT237" s="9">
        <v>0.17436957780089987</v>
      </c>
      <c r="AU237" s="7">
        <v>1519.250528860683</v>
      </c>
    </row>
    <row r="238" spans="1:47" ht="15">
      <c r="A238" s="1" t="s">
        <v>38</v>
      </c>
      <c r="B238" s="1">
        <f t="shared" si="35"/>
        <v>1877</v>
      </c>
      <c r="C238" s="7">
        <v>437949985.3286208</v>
      </c>
      <c r="D238" s="7">
        <v>37295818.18181819</v>
      </c>
      <c r="E238" s="3">
        <f t="shared" si="30"/>
        <v>11.742602969416088</v>
      </c>
      <c r="F238" s="9">
        <v>0.12536319800902163</v>
      </c>
      <c r="G238" s="7">
        <v>2050.4404984423672</v>
      </c>
      <c r="I238" s="1" t="s">
        <v>19</v>
      </c>
      <c r="J238" s="1">
        <f t="shared" si="28"/>
        <v>1877</v>
      </c>
      <c r="K238" s="7">
        <v>521164270.5632807</v>
      </c>
      <c r="L238" s="7">
        <v>33576000</v>
      </c>
      <c r="M238" s="3">
        <f t="shared" si="33"/>
        <v>15.521928477581627</v>
      </c>
      <c r="N238" s="9">
        <v>0.4269701572551823</v>
      </c>
      <c r="O238" s="7">
        <v>3425.197045508697</v>
      </c>
      <c r="Q238" s="1" t="s">
        <v>3</v>
      </c>
      <c r="R238" s="1">
        <v>1877</v>
      </c>
      <c r="S238" s="7">
        <v>935243204.0594419</v>
      </c>
      <c r="T238" s="7">
        <v>37006000</v>
      </c>
      <c r="U238" s="3">
        <f t="shared" si="34"/>
        <v>25.27274506997357</v>
      </c>
      <c r="V238" s="9">
        <v>0.19311327892774144</v>
      </c>
      <c r="W238" s="7">
        <v>2127.4821650767317</v>
      </c>
      <c r="Y238" s="1" t="s">
        <v>4</v>
      </c>
      <c r="Z238" s="1">
        <v>1877</v>
      </c>
      <c r="AA238" s="7">
        <v>57984106.251297005</v>
      </c>
      <c r="AB238" s="7">
        <v>3926400</v>
      </c>
      <c r="AC238" s="3">
        <f t="shared" si="36"/>
        <v>14.767753222111095</v>
      </c>
      <c r="AD238" s="9">
        <v>0.2996638141809291</v>
      </c>
      <c r="AE238" s="7">
        <v>2926.603141900592</v>
      </c>
      <c r="AG238" s="1" t="s">
        <v>5</v>
      </c>
      <c r="AH238" s="1">
        <v>1877</v>
      </c>
      <c r="AI238" s="7">
        <v>223925096.1122073</v>
      </c>
      <c r="AJ238" s="7">
        <v>26357086.799999997</v>
      </c>
      <c r="AK238" s="3">
        <f t="shared" si="29"/>
        <v>8.495821173689322</v>
      </c>
      <c r="AL238" s="9">
        <v>0.19409525979945305</v>
      </c>
      <c r="AM238" s="7">
        <v>2032.6288242851026</v>
      </c>
      <c r="AO238" s="1" t="s">
        <v>6</v>
      </c>
      <c r="AP238" s="1">
        <v>1877</v>
      </c>
      <c r="AQ238" s="7">
        <v>64017314.24154752</v>
      </c>
      <c r="AR238" s="7">
        <v>16622000</v>
      </c>
      <c r="AS238" s="3">
        <f t="shared" si="31"/>
        <v>3.8513605006345517</v>
      </c>
      <c r="AT238" s="9">
        <v>0.17445704488027916</v>
      </c>
      <c r="AU238" s="7">
        <v>1668.4334156477744</v>
      </c>
    </row>
    <row r="239" spans="1:47" ht="15">
      <c r="A239" s="1" t="s">
        <v>38</v>
      </c>
      <c r="B239" s="1">
        <f t="shared" si="35"/>
        <v>1878</v>
      </c>
      <c r="C239" s="7">
        <v>457200068.73310137</v>
      </c>
      <c r="D239" s="7">
        <v>37491545.45454545</v>
      </c>
      <c r="E239" s="3">
        <f t="shared" si="30"/>
        <v>12.194751194970296</v>
      </c>
      <c r="F239" s="9">
        <v>0.12709079678814084</v>
      </c>
      <c r="G239" s="7">
        <v>2100.3057442865966</v>
      </c>
      <c r="I239" s="1" t="s">
        <v>19</v>
      </c>
      <c r="J239" s="1">
        <f t="shared" si="28"/>
        <v>1878</v>
      </c>
      <c r="K239" s="7">
        <v>541209050.2003299</v>
      </c>
      <c r="L239" s="7">
        <v>33943000</v>
      </c>
      <c r="M239" s="3">
        <f t="shared" si="33"/>
        <v>15.944643967838138</v>
      </c>
      <c r="N239" s="9">
        <v>0.429007453672333</v>
      </c>
      <c r="O239" s="7">
        <v>3402.500648355534</v>
      </c>
      <c r="Q239" s="1" t="s">
        <v>3</v>
      </c>
      <c r="R239" s="1">
        <v>1878</v>
      </c>
      <c r="S239" s="7">
        <v>1107048930.772019</v>
      </c>
      <c r="T239" s="7">
        <v>37106000</v>
      </c>
      <c r="U239" s="3">
        <f t="shared" si="34"/>
        <v>29.834768791355007</v>
      </c>
      <c r="V239" s="9">
        <v>0.19456152643777286</v>
      </c>
      <c r="W239" s="7">
        <v>2091.1263060134665</v>
      </c>
      <c r="Y239" s="1" t="s">
        <v>4</v>
      </c>
      <c r="Z239" s="1">
        <v>1878</v>
      </c>
      <c r="AA239" s="7">
        <v>58465286.236297205</v>
      </c>
      <c r="AB239" s="7">
        <v>3969700</v>
      </c>
      <c r="AC239" s="3">
        <f t="shared" si="36"/>
        <v>14.727885290147166</v>
      </c>
      <c r="AD239" s="9">
        <v>0.2991158022016777</v>
      </c>
      <c r="AE239" s="7">
        <v>2991.1319770474697</v>
      </c>
      <c r="AG239" s="1" t="s">
        <v>5</v>
      </c>
      <c r="AH239" s="1">
        <v>1878</v>
      </c>
      <c r="AI239" s="7">
        <v>237849178.3459841</v>
      </c>
      <c r="AJ239" s="7">
        <v>26664428.200000003</v>
      </c>
      <c r="AK239" s="3">
        <f t="shared" si="29"/>
        <v>8.92009296287794</v>
      </c>
      <c r="AL239" s="9">
        <v>0.19617779783393502</v>
      </c>
      <c r="AM239" s="7">
        <v>2102.998260706059</v>
      </c>
      <c r="AO239" s="1" t="s">
        <v>6</v>
      </c>
      <c r="AP239" s="1">
        <v>1878</v>
      </c>
      <c r="AQ239" s="7">
        <v>68907143.95496668</v>
      </c>
      <c r="AR239" s="7">
        <v>16714800</v>
      </c>
      <c r="AS239" s="3">
        <f t="shared" si="31"/>
        <v>4.122522791476217</v>
      </c>
      <c r="AT239" s="9">
        <v>0.1741749826501065</v>
      </c>
      <c r="AU239" s="7">
        <v>1617.916891527253</v>
      </c>
    </row>
    <row r="240" spans="1:47" ht="15">
      <c r="A240" s="1" t="s">
        <v>38</v>
      </c>
      <c r="B240" s="1">
        <f t="shared" si="35"/>
        <v>1879</v>
      </c>
      <c r="C240" s="7">
        <v>360577871.7149741</v>
      </c>
      <c r="D240" s="7">
        <v>37687272.72727273</v>
      </c>
      <c r="E240" s="3">
        <f t="shared" si="30"/>
        <v>9.567629749287715</v>
      </c>
      <c r="F240" s="9">
        <v>0.12879349992334815</v>
      </c>
      <c r="G240" s="7">
        <v>2067.93876301286</v>
      </c>
      <c r="I240" s="1" t="s">
        <v>19</v>
      </c>
      <c r="J240" s="1">
        <f t="shared" si="28"/>
        <v>1879</v>
      </c>
      <c r="K240" s="7">
        <v>487986323.98019344</v>
      </c>
      <c r="L240" s="7">
        <v>34304000</v>
      </c>
      <c r="M240" s="3">
        <f t="shared" si="33"/>
        <v>14.225347597370378</v>
      </c>
      <c r="N240" s="9">
        <v>0.43107655083955226</v>
      </c>
      <c r="O240" s="7">
        <v>3352.5074626865676</v>
      </c>
      <c r="Q240" s="1" t="s">
        <v>3</v>
      </c>
      <c r="R240" s="1">
        <v>1879</v>
      </c>
      <c r="S240" s="7">
        <v>1127394345.7774556</v>
      </c>
      <c r="T240" s="7">
        <v>37206000</v>
      </c>
      <c r="U240" s="3">
        <f t="shared" si="34"/>
        <v>30.301412293110133</v>
      </c>
      <c r="V240" s="9">
        <v>0.19600198892651724</v>
      </c>
      <c r="W240" s="7">
        <v>1953.3067927728805</v>
      </c>
      <c r="Y240" s="1" t="s">
        <v>4</v>
      </c>
      <c r="Z240" s="1">
        <v>1879</v>
      </c>
      <c r="AA240" s="7">
        <v>59683313.03288673</v>
      </c>
      <c r="AB240" s="7">
        <v>4013000</v>
      </c>
      <c r="AC240" s="3">
        <f t="shared" si="36"/>
        <v>14.872492657086152</v>
      </c>
      <c r="AD240" s="9">
        <v>0.2985796162471966</v>
      </c>
      <c r="AE240" s="7">
        <v>2778.223783241345</v>
      </c>
      <c r="AG240" s="1" t="s">
        <v>5</v>
      </c>
      <c r="AH240" s="1">
        <v>1879</v>
      </c>
      <c r="AI240" s="7">
        <v>234784669.59320158</v>
      </c>
      <c r="AJ240" s="7">
        <v>26971769.6</v>
      </c>
      <c r="AK240" s="3">
        <f t="shared" si="29"/>
        <v>8.704830015795537</v>
      </c>
      <c r="AL240" s="9">
        <v>0.1982193923145666</v>
      </c>
      <c r="AM240" s="7">
        <v>2028.6671002508592</v>
      </c>
      <c r="AO240" s="1" t="s">
        <v>6</v>
      </c>
      <c r="AP240" s="1">
        <v>1879</v>
      </c>
      <c r="AQ240" s="7">
        <v>51162032.17355765</v>
      </c>
      <c r="AR240" s="7">
        <v>16807600</v>
      </c>
      <c r="AS240" s="3">
        <f t="shared" si="31"/>
        <v>3.043982018465316</v>
      </c>
      <c r="AT240" s="9">
        <v>0.1738960351269664</v>
      </c>
      <c r="AU240" s="7">
        <v>1520.2767175572517</v>
      </c>
    </row>
    <row r="241" spans="1:47" ht="15">
      <c r="A241" s="1" t="s">
        <v>38</v>
      </c>
      <c r="B241" s="1">
        <f t="shared" si="35"/>
        <v>1880</v>
      </c>
      <c r="C241" s="7">
        <v>371745932.165048</v>
      </c>
      <c r="D241" s="7">
        <v>37883000</v>
      </c>
      <c r="E241" s="3">
        <f t="shared" si="30"/>
        <v>9.81300140340121</v>
      </c>
      <c r="F241" s="9">
        <v>0.13047184170471843</v>
      </c>
      <c r="G241" s="7">
        <v>2078.837887067395</v>
      </c>
      <c r="I241" s="1" t="s">
        <v>19</v>
      </c>
      <c r="J241" s="1">
        <f aca="true" t="shared" si="37" ref="J241:J274">J240+1</f>
        <v>1880</v>
      </c>
      <c r="K241" s="7">
        <v>548019801.980198</v>
      </c>
      <c r="L241" s="7">
        <v>34623000</v>
      </c>
      <c r="M241" s="3">
        <f t="shared" si="33"/>
        <v>15.82820096410473</v>
      </c>
      <c r="N241" s="9">
        <v>0.4336279351875921</v>
      </c>
      <c r="O241" s="7">
        <v>3477.319931837218</v>
      </c>
      <c r="Q241" s="1" t="s">
        <v>3</v>
      </c>
      <c r="R241" s="1">
        <v>1880</v>
      </c>
      <c r="S241" s="7">
        <v>1140312069.5904315</v>
      </c>
      <c r="T241" s="7">
        <v>37306000</v>
      </c>
      <c r="U241" s="3">
        <f t="shared" si="34"/>
        <v>30.566452302322187</v>
      </c>
      <c r="V241" s="9">
        <v>0.1974347289980164</v>
      </c>
      <c r="W241" s="7">
        <v>2120.430195927775</v>
      </c>
      <c r="Y241" s="1" t="s">
        <v>4</v>
      </c>
      <c r="Z241" s="1">
        <v>1880</v>
      </c>
      <c r="AA241" s="7">
        <v>62728380.02436054</v>
      </c>
      <c r="AB241" s="7">
        <v>4062800</v>
      </c>
      <c r="AC241" s="3">
        <f t="shared" si="36"/>
        <v>15.439691844137181</v>
      </c>
      <c r="AD241" s="9">
        <v>0.29757802500738406</v>
      </c>
      <c r="AE241" s="7">
        <v>3045.510759337126</v>
      </c>
      <c r="AG241" s="1" t="s">
        <v>5</v>
      </c>
      <c r="AH241" s="1">
        <v>1880</v>
      </c>
      <c r="AI241" s="7">
        <v>235110206.1266677</v>
      </c>
      <c r="AJ241" s="7">
        <v>27279111</v>
      </c>
      <c r="AK241" s="3">
        <f aca="true" t="shared" si="38" ref="AK241:AK274">AI241/AJ241</f>
        <v>8.61869018116711</v>
      </c>
      <c r="AL241" s="9">
        <v>0.2002212389380531</v>
      </c>
      <c r="AM241" s="7">
        <v>1991.406436781609</v>
      </c>
      <c r="AO241" s="1" t="s">
        <v>6</v>
      </c>
      <c r="AP241" s="1">
        <v>1880</v>
      </c>
      <c r="AQ241" s="7">
        <v>53027979.015423685</v>
      </c>
      <c r="AR241" s="7">
        <v>16900400</v>
      </c>
      <c r="AS241" s="3">
        <f t="shared" si="31"/>
        <v>3.1376759730789616</v>
      </c>
      <c r="AT241" s="9">
        <v>0.17362015100234313</v>
      </c>
      <c r="AU241" s="7">
        <v>1646.005101132926</v>
      </c>
    </row>
    <row r="242" spans="1:47" ht="15">
      <c r="A242" s="1" t="s">
        <v>38</v>
      </c>
      <c r="B242" s="1">
        <f t="shared" si="35"/>
        <v>1881</v>
      </c>
      <c r="C242" s="7">
        <v>407246604.89879346</v>
      </c>
      <c r="D242" s="7">
        <v>38223300</v>
      </c>
      <c r="E242" s="3">
        <f t="shared" si="30"/>
        <v>10.654407256798692</v>
      </c>
      <c r="F242" s="9">
        <v>0.1321263412422548</v>
      </c>
      <c r="G242" s="7">
        <v>2145.166700100301</v>
      </c>
      <c r="I242" s="1" t="s">
        <v>19</v>
      </c>
      <c r="J242" s="1">
        <f t="shared" si="37"/>
        <v>1881</v>
      </c>
      <c r="K242" s="7">
        <v>561253829.8373792</v>
      </c>
      <c r="L242" s="7">
        <v>34935000</v>
      </c>
      <c r="M242" s="3">
        <f t="shared" si="33"/>
        <v>16.065659935233413</v>
      </c>
      <c r="N242" s="9">
        <v>0.43622012308573066</v>
      </c>
      <c r="O242" s="7">
        <v>3568.4267926148564</v>
      </c>
      <c r="Q242" s="1" t="s">
        <v>3</v>
      </c>
      <c r="R242" s="1">
        <v>1881</v>
      </c>
      <c r="S242" s="7">
        <v>1222339615.8028271</v>
      </c>
      <c r="T242" s="7">
        <v>37406000</v>
      </c>
      <c r="U242" s="3">
        <f t="shared" si="34"/>
        <v>32.67763502654192</v>
      </c>
      <c r="V242" s="9">
        <v>0.19885980858685773</v>
      </c>
      <c r="W242" s="7">
        <v>2193.6402490367686</v>
      </c>
      <c r="Y242" s="1" t="s">
        <v>4</v>
      </c>
      <c r="Z242" s="1">
        <v>1881</v>
      </c>
      <c r="AA242" s="7">
        <v>64535768.64535768</v>
      </c>
      <c r="AB242" s="7">
        <v>4112600</v>
      </c>
      <c r="AC242" s="3">
        <f t="shared" si="36"/>
        <v>15.692206547040238</v>
      </c>
      <c r="AD242" s="9">
        <v>0.29660069056071586</v>
      </c>
      <c r="AE242" s="7">
        <v>3074.2829124785485</v>
      </c>
      <c r="AG242" s="1" t="s">
        <v>5</v>
      </c>
      <c r="AH242" s="1">
        <v>1881</v>
      </c>
      <c r="AI242" s="7">
        <v>245984049.98496762</v>
      </c>
      <c r="AJ242" s="7">
        <v>27486982.8</v>
      </c>
      <c r="AK242" s="3">
        <f t="shared" si="38"/>
        <v>8.949110630831683</v>
      </c>
      <c r="AL242" s="9">
        <v>0.2022731258220079</v>
      </c>
      <c r="AM242" s="7">
        <v>2025.28505259315</v>
      </c>
      <c r="AO242" s="1" t="s">
        <v>6</v>
      </c>
      <c r="AP242" s="1">
        <v>1881</v>
      </c>
      <c r="AQ242" s="7">
        <v>78021520.74004242</v>
      </c>
      <c r="AR242" s="7">
        <v>16993200</v>
      </c>
      <c r="AS242" s="3">
        <f t="shared" si="31"/>
        <v>4.591337755104537</v>
      </c>
      <c r="AT242" s="9">
        <v>0.173347280088506</v>
      </c>
      <c r="AU242" s="7">
        <v>1679.07498082709</v>
      </c>
    </row>
    <row r="243" spans="1:47" ht="15">
      <c r="A243" s="1" t="s">
        <v>38</v>
      </c>
      <c r="B243" s="1">
        <f t="shared" si="35"/>
        <v>1882</v>
      </c>
      <c r="C243" s="7">
        <v>422798342.0250148</v>
      </c>
      <c r="D243" s="7">
        <v>38563600</v>
      </c>
      <c r="E243" s="3">
        <f t="shared" si="30"/>
        <v>10.963663714617278</v>
      </c>
      <c r="F243" s="9">
        <v>0.13375750300120048</v>
      </c>
      <c r="G243" s="7">
        <v>2139.9620278330017</v>
      </c>
      <c r="I243" s="1" t="s">
        <v>19</v>
      </c>
      <c r="J243" s="1">
        <f t="shared" si="37"/>
        <v>1882</v>
      </c>
      <c r="K243" s="7">
        <v>581298609.4744284</v>
      </c>
      <c r="L243" s="7">
        <v>35206000</v>
      </c>
      <c r="M243" s="3">
        <f t="shared" si="33"/>
        <v>16.511350607124594</v>
      </c>
      <c r="N243" s="9">
        <v>0.4392773958984264</v>
      </c>
      <c r="O243" s="7">
        <v>3643.0403340339717</v>
      </c>
      <c r="Q243" s="1" t="s">
        <v>3</v>
      </c>
      <c r="R243" s="1">
        <v>1882</v>
      </c>
      <c r="S243" s="7">
        <v>1176804639.3620877</v>
      </c>
      <c r="T243" s="7">
        <v>37510800</v>
      </c>
      <c r="U243" s="3">
        <f t="shared" si="34"/>
        <v>31.372421792179527</v>
      </c>
      <c r="V243" s="9">
        <v>0.2002516608550071</v>
      </c>
      <c r="W243" s="7">
        <v>2288.3455016905205</v>
      </c>
      <c r="Y243" s="1" t="s">
        <v>4</v>
      </c>
      <c r="Z243" s="1">
        <v>1882</v>
      </c>
      <c r="AA243" s="7">
        <v>63926940.639269404</v>
      </c>
      <c r="AB243" s="7">
        <v>4162400</v>
      </c>
      <c r="AC243" s="3">
        <f t="shared" si="36"/>
        <v>15.358192542588267</v>
      </c>
      <c r="AD243" s="9">
        <v>0.29564674226407844</v>
      </c>
      <c r="AE243" s="7">
        <v>3117.4334140435835</v>
      </c>
      <c r="AG243" s="1" t="s">
        <v>5</v>
      </c>
      <c r="AH243" s="1">
        <v>1882</v>
      </c>
      <c r="AI243" s="7">
        <v>270387213.6500581</v>
      </c>
      <c r="AJ243" s="7">
        <v>27694854.6</v>
      </c>
      <c r="AK243" s="3">
        <f t="shared" si="38"/>
        <v>9.76308478796123</v>
      </c>
      <c r="AL243" s="9">
        <v>0.20428757602085143</v>
      </c>
      <c r="AM243" s="7">
        <v>2044.4813202756623</v>
      </c>
      <c r="AO243" s="1" t="s">
        <v>6</v>
      </c>
      <c r="AP243" s="1">
        <v>1882</v>
      </c>
      <c r="AQ243" s="7">
        <v>59152798.20155334</v>
      </c>
      <c r="AR243" s="7">
        <v>17086000</v>
      </c>
      <c r="AS243" s="3">
        <f t="shared" si="31"/>
        <v>3.4620624020574353</v>
      </c>
      <c r="AT243" s="9">
        <v>0.1730773732880721</v>
      </c>
      <c r="AU243" s="7">
        <v>1691.6622660329754</v>
      </c>
    </row>
    <row r="244" spans="1:47" ht="15">
      <c r="A244" s="1" t="s">
        <v>38</v>
      </c>
      <c r="B244" s="1">
        <f t="shared" si="35"/>
        <v>1883</v>
      </c>
      <c r="C244" s="7">
        <v>431708562.3455489</v>
      </c>
      <c r="D244" s="7">
        <v>38903900</v>
      </c>
      <c r="E244" s="3">
        <f t="shared" si="30"/>
        <v>11.096793954990346</v>
      </c>
      <c r="F244" s="9">
        <v>0.1353658173148562</v>
      </c>
      <c r="G244" s="7">
        <v>2208.783842364532</v>
      </c>
      <c r="I244" s="1" t="s">
        <v>19</v>
      </c>
      <c r="J244" s="1">
        <f t="shared" si="37"/>
        <v>1883</v>
      </c>
      <c r="K244" s="7">
        <v>574752475.2475247</v>
      </c>
      <c r="L244" s="7">
        <v>35450000</v>
      </c>
      <c r="M244" s="3">
        <f t="shared" si="33"/>
        <v>16.213045846192518</v>
      </c>
      <c r="N244" s="9">
        <v>0.44262482369534556</v>
      </c>
      <c r="O244" s="7">
        <v>3643.3102961918194</v>
      </c>
      <c r="Q244" s="1" t="s">
        <v>3</v>
      </c>
      <c r="R244" s="1">
        <v>1883</v>
      </c>
      <c r="S244" s="7">
        <v>1179711127.2200074</v>
      </c>
      <c r="T244" s="7">
        <v>37615600</v>
      </c>
      <c r="U244" s="3">
        <f t="shared" si="34"/>
        <v>31.362283925286516</v>
      </c>
      <c r="V244" s="9">
        <v>0.201635757504865</v>
      </c>
      <c r="W244" s="7">
        <v>2287.840114511552</v>
      </c>
      <c r="Y244" s="1" t="s">
        <v>4</v>
      </c>
      <c r="Z244" s="1">
        <v>1883</v>
      </c>
      <c r="AA244" s="7">
        <v>63318112.633181125</v>
      </c>
      <c r="AB244" s="7">
        <v>4212200</v>
      </c>
      <c r="AC244" s="3">
        <f t="shared" si="36"/>
        <v>15.032076499971778</v>
      </c>
      <c r="AD244" s="9">
        <v>0.2947153506481174</v>
      </c>
      <c r="AE244" s="7">
        <v>3305.263157894737</v>
      </c>
      <c r="AG244" s="1" t="s">
        <v>5</v>
      </c>
      <c r="AH244" s="1">
        <v>1883</v>
      </c>
      <c r="AI244" s="7">
        <v>298303362.4174974</v>
      </c>
      <c r="AJ244" s="7">
        <v>27902726.4</v>
      </c>
      <c r="AK244" s="3">
        <f t="shared" si="38"/>
        <v>10.690832076448896</v>
      </c>
      <c r="AL244" s="9">
        <v>0.2062656048213517</v>
      </c>
      <c r="AM244" s="7">
        <v>2143.2783533015045</v>
      </c>
      <c r="AO244" s="1" t="s">
        <v>6</v>
      </c>
      <c r="AP244" s="1">
        <v>1883</v>
      </c>
      <c r="AQ244" s="7">
        <v>58602258.33009842</v>
      </c>
      <c r="AR244" s="7">
        <v>17178800</v>
      </c>
      <c r="AS244" s="3">
        <f t="shared" si="31"/>
        <v>3.411312683662329</v>
      </c>
      <c r="AT244" s="9">
        <v>0.1728103825645563</v>
      </c>
      <c r="AU244" s="7">
        <v>1720.3548085901027</v>
      </c>
    </row>
    <row r="245" spans="1:47" ht="15">
      <c r="A245" s="1" t="s">
        <v>38</v>
      </c>
      <c r="B245" s="1">
        <f t="shared" si="35"/>
        <v>1884</v>
      </c>
      <c r="C245" s="7">
        <v>439351943.5806594</v>
      </c>
      <c r="D245" s="7">
        <v>39244200</v>
      </c>
      <c r="E245" s="3">
        <f aca="true" t="shared" si="39" ref="E245:E271">C245/D245</f>
        <v>11.195334433640115</v>
      </c>
      <c r="F245" s="9">
        <v>0.1369517608759988</v>
      </c>
      <c r="G245" s="7">
        <v>2248.4751025190394</v>
      </c>
      <c r="I245" s="1" t="s">
        <v>19</v>
      </c>
      <c r="J245" s="1">
        <f t="shared" si="37"/>
        <v>1884</v>
      </c>
      <c r="K245" s="7">
        <v>588118811.8811882</v>
      </c>
      <c r="L245" s="7">
        <v>35724000</v>
      </c>
      <c r="M245" s="3">
        <f t="shared" si="33"/>
        <v>16.46284883778939</v>
      </c>
      <c r="N245" s="9">
        <v>0.4455520098533199</v>
      </c>
      <c r="O245" s="7">
        <v>3621.654014108163</v>
      </c>
      <c r="Q245" s="1" t="s">
        <v>3</v>
      </c>
      <c r="R245" s="1">
        <v>1884</v>
      </c>
      <c r="S245" s="7">
        <v>1113830735.7738311</v>
      </c>
      <c r="T245" s="7">
        <v>37720400</v>
      </c>
      <c r="U245" s="3">
        <f t="shared" si="34"/>
        <v>29.528603508282817</v>
      </c>
      <c r="V245" s="9">
        <v>0.20301216317960574</v>
      </c>
      <c r="W245" s="7">
        <v>2253.2539806707205</v>
      </c>
      <c r="Y245" s="1" t="s">
        <v>4</v>
      </c>
      <c r="Z245" s="1">
        <v>1884</v>
      </c>
      <c r="AA245" s="7">
        <v>63318112.633181125</v>
      </c>
      <c r="AB245" s="7">
        <v>4262000</v>
      </c>
      <c r="AC245" s="3">
        <f t="shared" si="36"/>
        <v>14.85643187076047</v>
      </c>
      <c r="AD245" s="9">
        <v>0.2938057250117316</v>
      </c>
      <c r="AE245" s="7">
        <v>3328.2063416942738</v>
      </c>
      <c r="AG245" s="1" t="s">
        <v>5</v>
      </c>
      <c r="AH245" s="1">
        <v>1884</v>
      </c>
      <c r="AI245" s="7">
        <v>317793763.0302224</v>
      </c>
      <c r="AJ245" s="7">
        <v>28110598.2</v>
      </c>
      <c r="AK245" s="3">
        <f t="shared" si="38"/>
        <v>11.305122743002403</v>
      </c>
      <c r="AL245" s="9">
        <v>0.20820819112627986</v>
      </c>
      <c r="AM245" s="7">
        <v>2178.4275855908168</v>
      </c>
      <c r="AO245" s="1" t="s">
        <v>6</v>
      </c>
      <c r="AP245" s="1">
        <v>1884</v>
      </c>
      <c r="AQ245" s="7">
        <v>59196518.94684179</v>
      </c>
      <c r="AR245" s="7">
        <v>17271600</v>
      </c>
      <c r="AS245" s="3">
        <f t="shared" si="31"/>
        <v>3.4273905687279576</v>
      </c>
      <c r="AT245" s="9">
        <v>0.17254626091387018</v>
      </c>
      <c r="AU245" s="7">
        <v>1715.670342426001</v>
      </c>
    </row>
    <row r="246" spans="1:47" ht="15">
      <c r="A246" s="1" t="s">
        <v>38</v>
      </c>
      <c r="B246" s="1">
        <f t="shared" si="35"/>
        <v>1885</v>
      </c>
      <c r="C246" s="7">
        <v>448720786.07642275</v>
      </c>
      <c r="D246" s="7">
        <v>39584500</v>
      </c>
      <c r="E246" s="3">
        <f t="shared" si="39"/>
        <v>11.335769962394947</v>
      </c>
      <c r="F246" s="9">
        <v>0.13851579720793533</v>
      </c>
      <c r="G246" s="7">
        <v>2215.2706155632986</v>
      </c>
      <c r="I246" s="1" t="s">
        <v>19</v>
      </c>
      <c r="J246" s="1">
        <f t="shared" si="37"/>
        <v>1885</v>
      </c>
      <c r="K246" s="7">
        <v>601485148.5148515</v>
      </c>
      <c r="L246" s="7">
        <v>36015000</v>
      </c>
      <c r="M246" s="3">
        <f t="shared" si="33"/>
        <v>16.70096205788842</v>
      </c>
      <c r="N246" s="9">
        <v>0.44822296265444955</v>
      </c>
      <c r="O246" s="7">
        <v>3573.6807996668053</v>
      </c>
      <c r="Q246" s="1" t="s">
        <v>3</v>
      </c>
      <c r="R246" s="1">
        <v>1885</v>
      </c>
      <c r="S246" s="7">
        <v>1072494019.5723089</v>
      </c>
      <c r="T246" s="7">
        <v>37825200</v>
      </c>
      <c r="U246" s="3">
        <f t="shared" si="34"/>
        <v>28.353955023960452</v>
      </c>
      <c r="V246" s="9">
        <v>0.20438094180599178</v>
      </c>
      <c r="W246" s="7">
        <v>2207.354667404928</v>
      </c>
      <c r="Y246" s="1" t="s">
        <v>4</v>
      </c>
      <c r="Z246" s="1">
        <v>1885</v>
      </c>
      <c r="AA246" s="7">
        <v>65144596.65144596</v>
      </c>
      <c r="AB246" s="7">
        <v>4311800</v>
      </c>
      <c r="AC246" s="3">
        <f t="shared" si="36"/>
        <v>15.10844581182939</v>
      </c>
      <c r="AD246" s="9">
        <v>0.2929171111832645</v>
      </c>
      <c r="AE246" s="7">
        <v>3362.4883068288123</v>
      </c>
      <c r="AG246" s="1" t="s">
        <v>5</v>
      </c>
      <c r="AH246" s="1">
        <v>1885</v>
      </c>
      <c r="AI246" s="7">
        <v>344880724.8666437</v>
      </c>
      <c r="AJ246" s="7">
        <v>28318470</v>
      </c>
      <c r="AK246" s="3">
        <f t="shared" si="38"/>
        <v>12.178649653976494</v>
      </c>
      <c r="AL246" s="9">
        <v>0.21011627906976743</v>
      </c>
      <c r="AM246" s="7">
        <v>2216.2357377340077</v>
      </c>
      <c r="AO246" s="1" t="s">
        <v>6</v>
      </c>
      <c r="AP246" s="1">
        <v>1885</v>
      </c>
      <c r="AQ246" s="7">
        <v>57528062.8366788</v>
      </c>
      <c r="AR246" s="7">
        <v>17364400</v>
      </c>
      <c r="AS246" s="3">
        <f t="shared" si="31"/>
        <v>3.31298880679314</v>
      </c>
      <c r="AT246" s="9">
        <v>0.17228496233673493</v>
      </c>
      <c r="AU246" s="7">
        <v>1661.0286901806846</v>
      </c>
    </row>
    <row r="247" spans="1:47" ht="15">
      <c r="A247" s="1" t="s">
        <v>38</v>
      </c>
      <c r="B247" s="1">
        <f t="shared" si="35"/>
        <v>1886</v>
      </c>
      <c r="C247" s="7">
        <v>438391207.0550473</v>
      </c>
      <c r="D247" s="7">
        <v>39924800</v>
      </c>
      <c r="E247" s="3">
        <f t="shared" si="39"/>
        <v>10.980423372316135</v>
      </c>
      <c r="F247" s="9">
        <v>0.14005837711617047</v>
      </c>
      <c r="G247" s="7">
        <v>2267.7099002302375</v>
      </c>
      <c r="I247" s="1" t="s">
        <v>19</v>
      </c>
      <c r="J247" s="1">
        <f t="shared" si="37"/>
        <v>1886</v>
      </c>
      <c r="K247" s="7">
        <v>608311718.9342138</v>
      </c>
      <c r="L247" s="7">
        <v>36313000</v>
      </c>
      <c r="M247" s="3">
        <f t="shared" si="33"/>
        <v>16.751899290452833</v>
      </c>
      <c r="N247" s="9">
        <v>0.45076418913336824</v>
      </c>
      <c r="O247" s="7">
        <v>3600.0241235921026</v>
      </c>
      <c r="Q247" s="1" t="s">
        <v>3</v>
      </c>
      <c r="R247" s="1">
        <v>1886</v>
      </c>
      <c r="S247" s="7">
        <v>1023406669.0830011</v>
      </c>
      <c r="T247" s="7">
        <v>37930000</v>
      </c>
      <c r="U247" s="3">
        <f t="shared" si="34"/>
        <v>26.981457133746407</v>
      </c>
      <c r="V247" s="9">
        <v>0.20574215660427103</v>
      </c>
      <c r="W247" s="7">
        <v>2236.6830498268855</v>
      </c>
      <c r="Y247" s="1" t="s">
        <v>4</v>
      </c>
      <c r="Z247" s="1">
        <v>1886</v>
      </c>
      <c r="AA247" s="7">
        <v>66362252.66362252</v>
      </c>
      <c r="AB247" s="7">
        <v>4361600</v>
      </c>
      <c r="AC247" s="3">
        <f t="shared" si="36"/>
        <v>15.215116623170974</v>
      </c>
      <c r="AD247" s="9">
        <v>0.2920487894350697</v>
      </c>
      <c r="AE247" s="7">
        <v>3373.555247341655</v>
      </c>
      <c r="AG247" s="1" t="s">
        <v>5</v>
      </c>
      <c r="AH247" s="1">
        <v>1886</v>
      </c>
      <c r="AI247" s="7">
        <v>356145535.11865705</v>
      </c>
      <c r="AJ247" s="7">
        <v>28645832.2</v>
      </c>
      <c r="AK247" s="3">
        <f t="shared" si="38"/>
        <v>12.432717354207536</v>
      </c>
      <c r="AL247" s="9">
        <v>0.2119907795473596</v>
      </c>
      <c r="AM247" s="7">
        <v>2211.3782661246014</v>
      </c>
      <c r="AO247" s="1" t="s">
        <v>6</v>
      </c>
      <c r="AP247" s="1">
        <v>1886</v>
      </c>
      <c r="AQ247" s="7">
        <v>61841017.02461613</v>
      </c>
      <c r="AR247" s="7">
        <v>17457200</v>
      </c>
      <c r="AS247" s="3">
        <f t="shared" si="31"/>
        <v>3.542436188198344</v>
      </c>
      <c r="AT247" s="9">
        <v>0.17202644181197443</v>
      </c>
      <c r="AU247" s="7">
        <v>1616.5461017338384</v>
      </c>
    </row>
    <row r="248" spans="1:47" ht="15">
      <c r="A248" s="1" t="s">
        <v>38</v>
      </c>
      <c r="B248" s="1">
        <f t="shared" si="35"/>
        <v>1887</v>
      </c>
      <c r="C248" s="7">
        <v>444066071.3002256</v>
      </c>
      <c r="D248" s="7">
        <v>40265100</v>
      </c>
      <c r="E248" s="3">
        <f t="shared" si="39"/>
        <v>11.028560001098361</v>
      </c>
      <c r="F248" s="9">
        <v>0.14157993912161182</v>
      </c>
      <c r="G248" s="7">
        <v>2404.4300932090546</v>
      </c>
      <c r="I248" s="1" t="s">
        <v>19</v>
      </c>
      <c r="J248" s="1">
        <f t="shared" si="37"/>
        <v>1887</v>
      </c>
      <c r="K248" s="7">
        <v>601626974.7701014</v>
      </c>
      <c r="L248" s="7">
        <v>36598000</v>
      </c>
      <c r="M248" s="3">
        <f t="shared" si="33"/>
        <v>16.43879378026399</v>
      </c>
      <c r="N248" s="9">
        <v>0.45342505054921034</v>
      </c>
      <c r="O248" s="7">
        <v>3713.150718618504</v>
      </c>
      <c r="Q248" s="1" t="s">
        <v>3</v>
      </c>
      <c r="R248" s="1">
        <v>1887</v>
      </c>
      <c r="S248" s="7">
        <v>1047304458.1370062</v>
      </c>
      <c r="T248" s="7">
        <v>37970600</v>
      </c>
      <c r="U248" s="3">
        <f t="shared" si="34"/>
        <v>27.58198338022065</v>
      </c>
      <c r="V248" s="9">
        <v>0.20744602402911727</v>
      </c>
      <c r="W248" s="7">
        <v>2249.433904083833</v>
      </c>
      <c r="Y248" s="1" t="s">
        <v>4</v>
      </c>
      <c r="Z248" s="1">
        <v>1887</v>
      </c>
      <c r="AA248" s="7">
        <v>66971080.66971081</v>
      </c>
      <c r="AB248" s="7">
        <v>4411400</v>
      </c>
      <c r="AC248" s="3">
        <f t="shared" si="36"/>
        <v>15.181366611440996</v>
      </c>
      <c r="AD248" s="9">
        <v>0.2912000725393299</v>
      </c>
      <c r="AE248" s="7">
        <v>3466.879853814527</v>
      </c>
      <c r="AG248" s="1" t="s">
        <v>5</v>
      </c>
      <c r="AH248" s="1">
        <v>1887</v>
      </c>
      <c r="AI248" s="7">
        <v>347080675.2849756</v>
      </c>
      <c r="AJ248" s="7">
        <v>28973194.4</v>
      </c>
      <c r="AK248" s="3">
        <f t="shared" si="38"/>
        <v>11.979372053120095</v>
      </c>
      <c r="AL248" s="9">
        <v>0.21383257166597425</v>
      </c>
      <c r="AM248" s="7">
        <v>2275.2421034325343</v>
      </c>
      <c r="AO248" s="1" t="s">
        <v>6</v>
      </c>
      <c r="AP248" s="1">
        <v>1887</v>
      </c>
      <c r="AQ248" s="7">
        <v>56343837.38741846</v>
      </c>
      <c r="AR248" s="7">
        <v>17550000</v>
      </c>
      <c r="AS248" s="3">
        <f t="shared" si="31"/>
        <v>3.2104750648101685</v>
      </c>
      <c r="AT248" s="9">
        <v>0.17177065527065527</v>
      </c>
      <c r="AU248" s="7">
        <v>1585.393707531548</v>
      </c>
    </row>
    <row r="249" spans="1:47" ht="15">
      <c r="A249" s="1" t="s">
        <v>38</v>
      </c>
      <c r="B249" s="1">
        <f t="shared" si="35"/>
        <v>1888</v>
      </c>
      <c r="C249" s="7">
        <v>448991960.41561097</v>
      </c>
      <c r="D249" s="7">
        <v>40605400</v>
      </c>
      <c r="E249" s="3">
        <f t="shared" si="39"/>
        <v>11.0574445865725</v>
      </c>
      <c r="F249" s="9">
        <v>0.14308090987618774</v>
      </c>
      <c r="G249" s="7">
        <v>2379.1510465774095</v>
      </c>
      <c r="I249" s="1" t="s">
        <v>19</v>
      </c>
      <c r="J249" s="1">
        <f t="shared" si="37"/>
        <v>1888</v>
      </c>
      <c r="K249" s="7">
        <v>601485148.5148515</v>
      </c>
      <c r="L249" s="7">
        <v>36881000</v>
      </c>
      <c r="M249" s="3">
        <f t="shared" si="33"/>
        <v>16.308808018081166</v>
      </c>
      <c r="N249" s="9">
        <v>0.456069520891516</v>
      </c>
      <c r="O249" s="7">
        <v>3849.0978010357635</v>
      </c>
      <c r="Q249" s="1" t="s">
        <v>3</v>
      </c>
      <c r="R249" s="1">
        <v>1888</v>
      </c>
      <c r="S249" s="7">
        <v>1055378035.5201161</v>
      </c>
      <c r="T249" s="7">
        <v>38011200</v>
      </c>
      <c r="U249" s="3">
        <f t="shared" si="34"/>
        <v>27.764922852215033</v>
      </c>
      <c r="V249" s="9">
        <v>0.2091462516310982</v>
      </c>
      <c r="W249" s="7">
        <v>2269.403882765531</v>
      </c>
      <c r="Y249" s="1" t="s">
        <v>4</v>
      </c>
      <c r="Z249" s="1">
        <v>1888</v>
      </c>
      <c r="AA249" s="7">
        <v>68188736.68188736</v>
      </c>
      <c r="AB249" s="7">
        <v>4461200</v>
      </c>
      <c r="AC249" s="3">
        <f t="shared" si="36"/>
        <v>15.284841899463677</v>
      </c>
      <c r="AD249" s="9">
        <v>0.2903703039540931</v>
      </c>
      <c r="AE249" s="7">
        <v>3543.9981949458484</v>
      </c>
      <c r="AG249" s="1" t="s">
        <v>5</v>
      </c>
      <c r="AH249" s="1">
        <v>1888</v>
      </c>
      <c r="AI249" s="7">
        <v>356013650.6251399</v>
      </c>
      <c r="AJ249" s="7">
        <v>29300556.599999998</v>
      </c>
      <c r="AK249" s="3">
        <f t="shared" si="38"/>
        <v>12.150405723867372</v>
      </c>
      <c r="AL249" s="9">
        <v>0.21564250411861616</v>
      </c>
      <c r="AM249" s="7">
        <v>2340.7836176887704</v>
      </c>
      <c r="AO249" s="1" t="s">
        <v>6</v>
      </c>
      <c r="AP249" s="1">
        <v>1888</v>
      </c>
      <c r="AQ249" s="7">
        <v>53017083.456293486</v>
      </c>
      <c r="AR249" s="7">
        <v>17605900</v>
      </c>
      <c r="AS249" s="3">
        <f t="shared" si="31"/>
        <v>3.0113248090863567</v>
      </c>
      <c r="AT249" s="9">
        <v>0.17187704121913677</v>
      </c>
      <c r="AU249" s="7">
        <v>1641.4772727272725</v>
      </c>
    </row>
    <row r="250" spans="1:47" ht="15">
      <c r="A250" s="1" t="s">
        <v>38</v>
      </c>
      <c r="B250" s="1">
        <f t="shared" si="35"/>
        <v>1889</v>
      </c>
      <c r="C250" s="7">
        <v>498160677.0228995</v>
      </c>
      <c r="D250" s="7">
        <v>40945700</v>
      </c>
      <c r="E250" s="3">
        <f t="shared" si="39"/>
        <v>12.166373441482245</v>
      </c>
      <c r="F250" s="9">
        <v>0.14456170456170456</v>
      </c>
      <c r="G250" s="7">
        <v>2337.2069932685117</v>
      </c>
      <c r="I250" s="1" t="s">
        <v>19</v>
      </c>
      <c r="J250" s="1">
        <f t="shared" si="37"/>
        <v>1889</v>
      </c>
      <c r="K250" s="7">
        <v>635050695.5906626</v>
      </c>
      <c r="L250" s="7">
        <v>37178000</v>
      </c>
      <c r="M250" s="3">
        <f t="shared" si="33"/>
        <v>17.081357135689455</v>
      </c>
      <c r="N250" s="9">
        <v>0.45850099521222226</v>
      </c>
      <c r="O250" s="7">
        <v>4023.7664210016674</v>
      </c>
      <c r="Q250" s="1" t="s">
        <v>3</v>
      </c>
      <c r="R250" s="1">
        <v>1889</v>
      </c>
      <c r="S250" s="7">
        <v>1056346864.8060893</v>
      </c>
      <c r="T250" s="7">
        <v>38051800</v>
      </c>
      <c r="U250" s="3">
        <f t="shared" si="34"/>
        <v>27.76075940707376</v>
      </c>
      <c r="V250" s="9">
        <v>0.2108428510609222</v>
      </c>
      <c r="W250" s="7">
        <v>2322.428432156784</v>
      </c>
      <c r="Y250" s="1" t="s">
        <v>4</v>
      </c>
      <c r="Z250" s="1">
        <v>1889</v>
      </c>
      <c r="AA250" s="7">
        <v>69406392.69406392</v>
      </c>
      <c r="AB250" s="7">
        <v>4511000</v>
      </c>
      <c r="AC250" s="3">
        <f t="shared" si="36"/>
        <v>15.386032519189518</v>
      </c>
      <c r="AD250" s="9">
        <v>0.2895588561294613</v>
      </c>
      <c r="AE250" s="7">
        <v>3502.118171683389</v>
      </c>
      <c r="AG250" s="1" t="s">
        <v>5</v>
      </c>
      <c r="AH250" s="1">
        <v>1889</v>
      </c>
      <c r="AI250" s="7">
        <v>355065437.45268697</v>
      </c>
      <c r="AJ250" s="7">
        <v>29627918.8</v>
      </c>
      <c r="AK250" s="3">
        <f t="shared" si="38"/>
        <v>11.984150484869255</v>
      </c>
      <c r="AL250" s="9">
        <v>0.2174213964883626</v>
      </c>
      <c r="AM250" s="7">
        <v>2379.2176369390227</v>
      </c>
      <c r="AO250" s="1" t="s">
        <v>6</v>
      </c>
      <c r="AP250" s="1">
        <v>1889</v>
      </c>
      <c r="AQ250" s="7">
        <v>55299904.6383984</v>
      </c>
      <c r="AR250" s="7">
        <v>17661800</v>
      </c>
      <c r="AS250" s="3">
        <f t="shared" si="31"/>
        <v>3.13104579592105</v>
      </c>
      <c r="AT250" s="9">
        <v>0.17198275373970942</v>
      </c>
      <c r="AU250" s="7">
        <v>1630.4446204321757</v>
      </c>
    </row>
    <row r="251" spans="1:47" ht="15">
      <c r="A251" s="1" t="s">
        <v>38</v>
      </c>
      <c r="B251" s="1">
        <f t="shared" si="35"/>
        <v>1890</v>
      </c>
      <c r="C251" s="7">
        <v>539976253.3449726</v>
      </c>
      <c r="D251" s="7">
        <v>41286000</v>
      </c>
      <c r="E251" s="3">
        <f t="shared" si="39"/>
        <v>13.07891908504027</v>
      </c>
      <c r="F251" s="9">
        <v>0.14602272727272728</v>
      </c>
      <c r="G251" s="7">
        <v>2443.3559510567297</v>
      </c>
      <c r="I251" s="1" t="s">
        <v>19</v>
      </c>
      <c r="J251" s="1">
        <f t="shared" si="37"/>
        <v>1890</v>
      </c>
      <c r="K251" s="7">
        <v>648114541.5979259</v>
      </c>
      <c r="L251" s="7">
        <v>37485000</v>
      </c>
      <c r="M251" s="3">
        <f t="shared" si="33"/>
        <v>17.289970430783672</v>
      </c>
      <c r="N251" s="9">
        <v>0.46077097505668935</v>
      </c>
      <c r="O251" s="7">
        <v>4008.7886354541815</v>
      </c>
      <c r="Q251" s="1" t="s">
        <v>3</v>
      </c>
      <c r="R251" s="1">
        <v>1890</v>
      </c>
      <c r="S251" s="7">
        <v>1089932946.719826</v>
      </c>
      <c r="T251" s="7">
        <v>38092400</v>
      </c>
      <c r="U251" s="3">
        <f t="shared" si="34"/>
        <v>28.61287151032295</v>
      </c>
      <c r="V251" s="9">
        <v>0.21253583391962702</v>
      </c>
      <c r="W251" s="7">
        <v>2376.012445644024</v>
      </c>
      <c r="Y251" s="1" t="s">
        <v>4</v>
      </c>
      <c r="Z251" s="1">
        <v>1890</v>
      </c>
      <c r="AA251" s="7">
        <v>69406392.69406392</v>
      </c>
      <c r="AB251" s="7">
        <v>4570300</v>
      </c>
      <c r="AC251" s="3">
        <f t="shared" si="36"/>
        <v>15.186397543720087</v>
      </c>
      <c r="AD251" s="9">
        <v>0.2881648907073934</v>
      </c>
      <c r="AE251" s="7">
        <v>3323.0429988974643</v>
      </c>
      <c r="AG251" s="1" t="s">
        <v>5</v>
      </c>
      <c r="AH251" s="1">
        <v>1890</v>
      </c>
      <c r="AI251" s="7">
        <v>367013177.3632476</v>
      </c>
      <c r="AJ251" s="7">
        <v>29955281</v>
      </c>
      <c r="AK251" s="3">
        <f t="shared" si="38"/>
        <v>12.25203587184669</v>
      </c>
      <c r="AL251" s="9">
        <v>0.21917004048582997</v>
      </c>
      <c r="AM251" s="7">
        <v>2427.808599575693</v>
      </c>
      <c r="AO251" s="1" t="s">
        <v>6</v>
      </c>
      <c r="AP251" s="1">
        <v>1890</v>
      </c>
      <c r="AQ251" s="7">
        <v>57205483.969426654</v>
      </c>
      <c r="AR251" s="7">
        <v>17717700</v>
      </c>
      <c r="AS251" s="3">
        <f t="shared" si="31"/>
        <v>3.22871952733293</v>
      </c>
      <c r="AT251" s="9">
        <v>0.17208779920644326</v>
      </c>
      <c r="AU251" s="7">
        <v>1624.0919074167934</v>
      </c>
    </row>
    <row r="252" spans="1:47" ht="15">
      <c r="A252" s="1" t="s">
        <v>38</v>
      </c>
      <c r="B252" s="1">
        <f t="shared" si="35"/>
        <v>1891</v>
      </c>
      <c r="C252" s="7">
        <v>572998091.0054156</v>
      </c>
      <c r="D252" s="7">
        <v>41675100</v>
      </c>
      <c r="E252" s="3">
        <f t="shared" si="39"/>
        <v>13.749171351848359</v>
      </c>
      <c r="F252" s="9">
        <v>0.14665214828483195</v>
      </c>
      <c r="G252" s="7">
        <v>2506.147998531032</v>
      </c>
      <c r="I252" s="1" t="s">
        <v>19</v>
      </c>
      <c r="J252" s="1">
        <f t="shared" si="37"/>
        <v>1891</v>
      </c>
      <c r="K252" s="7">
        <v>660854720.9795151</v>
      </c>
      <c r="L252" s="7">
        <v>37802000</v>
      </c>
      <c r="M252" s="3">
        <f t="shared" si="33"/>
        <v>17.482004152677504</v>
      </c>
      <c r="N252" s="9">
        <v>0.45964440447007504</v>
      </c>
      <c r="O252" s="7">
        <v>3975.1717369451358</v>
      </c>
      <c r="Q252" s="1" t="s">
        <v>3</v>
      </c>
      <c r="R252" s="1">
        <v>1891</v>
      </c>
      <c r="S252" s="7">
        <v>1086380572.6712577</v>
      </c>
      <c r="T252" s="7">
        <v>38133000</v>
      </c>
      <c r="U252" s="3">
        <f t="shared" si="34"/>
        <v>28.489250063495074</v>
      </c>
      <c r="V252" s="9">
        <v>0.21674898090601025</v>
      </c>
      <c r="W252" s="7">
        <v>2432.0610509466524</v>
      </c>
      <c r="Y252" s="1" t="s">
        <v>4</v>
      </c>
      <c r="Z252" s="1">
        <v>1891</v>
      </c>
      <c r="AA252" s="7">
        <v>71841704.71841705</v>
      </c>
      <c r="AB252" s="7">
        <v>4629600</v>
      </c>
      <c r="AC252" s="3">
        <f t="shared" si="36"/>
        <v>15.517907533786298</v>
      </c>
      <c r="AD252" s="9">
        <v>0.2970115008736056</v>
      </c>
      <c r="AE252" s="7">
        <v>3224.209378407852</v>
      </c>
      <c r="AG252" s="1" t="s">
        <v>5</v>
      </c>
      <c r="AH252" s="1">
        <v>1891</v>
      </c>
      <c r="AI252" s="7">
        <v>425850269.1390599</v>
      </c>
      <c r="AJ252" s="7">
        <v>30335249.400000002</v>
      </c>
      <c r="AK252" s="3">
        <f t="shared" si="38"/>
        <v>14.038133114510009</v>
      </c>
      <c r="AL252" s="9">
        <v>0.2193435351519184</v>
      </c>
      <c r="AM252" s="7">
        <v>2396.5457832076295</v>
      </c>
      <c r="AO252" s="1" t="s">
        <v>6</v>
      </c>
      <c r="AP252" s="1">
        <v>1891</v>
      </c>
      <c r="AQ252" s="7">
        <v>61273278.064586416</v>
      </c>
      <c r="AR252" s="7">
        <v>17773600</v>
      </c>
      <c r="AS252" s="3">
        <f t="shared" si="31"/>
        <v>3.4474320376618364</v>
      </c>
      <c r="AT252" s="9">
        <v>0.17803683865708445</v>
      </c>
      <c r="AU252" s="7">
        <v>1653.6779546983628</v>
      </c>
    </row>
    <row r="253" spans="1:47" ht="15">
      <c r="A253" s="1" t="s">
        <v>38</v>
      </c>
      <c r="B253" s="1">
        <f t="shared" si="35"/>
        <v>1892</v>
      </c>
      <c r="C253" s="7">
        <v>577313764.7197362</v>
      </c>
      <c r="D253" s="7">
        <v>42064200</v>
      </c>
      <c r="E253" s="3">
        <f t="shared" si="39"/>
        <v>13.72458681538544</v>
      </c>
      <c r="F253" s="9">
        <v>0.14727478269735672</v>
      </c>
      <c r="G253" s="7">
        <v>2535.1280886627906</v>
      </c>
      <c r="I253" s="1" t="s">
        <v>19</v>
      </c>
      <c r="J253" s="1">
        <f t="shared" si="37"/>
        <v>1892</v>
      </c>
      <c r="K253" s="7">
        <v>654333490.343853</v>
      </c>
      <c r="L253" s="7">
        <v>38134000</v>
      </c>
      <c r="M253" s="3">
        <f t="shared" si="33"/>
        <v>17.158795047565242</v>
      </c>
      <c r="N253" s="9">
        <v>0.45835620589383624</v>
      </c>
      <c r="O253" s="7">
        <v>3846.3196622436662</v>
      </c>
      <c r="Q253" s="1" t="s">
        <v>3</v>
      </c>
      <c r="R253" s="1">
        <v>1892</v>
      </c>
      <c r="S253" s="7">
        <v>1088318231.243204</v>
      </c>
      <c r="T253" s="7">
        <v>38160200</v>
      </c>
      <c r="U253" s="3">
        <f t="shared" si="34"/>
        <v>28.519720317063435</v>
      </c>
      <c r="V253" s="9">
        <v>0.22103075397345345</v>
      </c>
      <c r="W253" s="7">
        <v>2492.87150251294</v>
      </c>
      <c r="Y253" s="1" t="s">
        <v>4</v>
      </c>
      <c r="Z253" s="1">
        <v>1892</v>
      </c>
      <c r="AA253" s="7">
        <v>73059360.7305936</v>
      </c>
      <c r="AB253" s="7">
        <v>4688900</v>
      </c>
      <c r="AC253" s="3">
        <f t="shared" si="36"/>
        <v>15.58134332798601</v>
      </c>
      <c r="AD253" s="9">
        <v>0.30563434683804064</v>
      </c>
      <c r="AE253" s="7">
        <v>3239.6373056994817</v>
      </c>
      <c r="AG253" s="1" t="s">
        <v>5</v>
      </c>
      <c r="AH253" s="1">
        <v>1892</v>
      </c>
      <c r="AI253" s="7">
        <v>427484340.83907706</v>
      </c>
      <c r="AJ253" s="7">
        <v>30715217.799999997</v>
      </c>
      <c r="AK253" s="3">
        <f t="shared" si="38"/>
        <v>13.917672458734025</v>
      </c>
      <c r="AL253" s="9">
        <v>0.21951224846894138</v>
      </c>
      <c r="AM253" s="7">
        <v>2469.31079719532</v>
      </c>
      <c r="AO253" s="1" t="s">
        <v>6</v>
      </c>
      <c r="AP253" s="1">
        <v>1892</v>
      </c>
      <c r="AQ253" s="7">
        <v>60705012.52211987</v>
      </c>
      <c r="AR253" s="7">
        <v>17829500</v>
      </c>
      <c r="AS253" s="3">
        <f t="shared" si="31"/>
        <v>3.4047512561832844</v>
      </c>
      <c r="AT253" s="9">
        <v>0.18394857461572736</v>
      </c>
      <c r="AU253" s="7">
        <v>1769.7588747488278</v>
      </c>
    </row>
    <row r="254" spans="1:47" ht="15">
      <c r="A254" s="1" t="s">
        <v>38</v>
      </c>
      <c r="B254" s="1">
        <f t="shared" si="35"/>
        <v>1893</v>
      </c>
      <c r="C254" s="7">
        <v>600785752.118644</v>
      </c>
      <c r="D254" s="7">
        <v>42453300</v>
      </c>
      <c r="E254" s="3">
        <f t="shared" si="39"/>
        <v>14.151685549030205</v>
      </c>
      <c r="F254" s="9">
        <v>0.14789073968435065</v>
      </c>
      <c r="G254" s="7">
        <v>2525.1031817364733</v>
      </c>
      <c r="I254" s="1" t="s">
        <v>19</v>
      </c>
      <c r="J254" s="1">
        <f t="shared" si="37"/>
        <v>1893</v>
      </c>
      <c r="K254" s="7">
        <v>654025423.7288135</v>
      </c>
      <c r="L254" s="7">
        <v>38490000</v>
      </c>
      <c r="M254" s="3">
        <f t="shared" si="33"/>
        <v>16.992086872663382</v>
      </c>
      <c r="N254" s="9">
        <v>0.4568052307958777</v>
      </c>
      <c r="O254" s="7">
        <v>3810.7444531047017</v>
      </c>
      <c r="Q254" s="1" t="s">
        <v>3</v>
      </c>
      <c r="R254" s="1">
        <v>1893</v>
      </c>
      <c r="S254" s="7">
        <v>1087026458.8619065</v>
      </c>
      <c r="T254" s="7">
        <v>38187400</v>
      </c>
      <c r="U254" s="3">
        <f t="shared" si="34"/>
        <v>28.465579192663196</v>
      </c>
      <c r="V254" s="9">
        <v>0.22530642742545096</v>
      </c>
      <c r="W254" s="7">
        <v>2534.8947368421054</v>
      </c>
      <c r="Y254" s="1" t="s">
        <v>4</v>
      </c>
      <c r="Z254" s="1">
        <v>1893</v>
      </c>
      <c r="AA254" s="7">
        <v>70015220.7001522</v>
      </c>
      <c r="AB254" s="7">
        <v>4748200</v>
      </c>
      <c r="AC254" s="3">
        <f t="shared" si="36"/>
        <v>14.745634282496988</v>
      </c>
      <c r="AD254" s="9">
        <v>0.3140418123359027</v>
      </c>
      <c r="AE254" s="7">
        <v>3235.9094790777112</v>
      </c>
      <c r="AG254" s="1" t="s">
        <v>5</v>
      </c>
      <c r="AH254" s="1">
        <v>1893</v>
      </c>
      <c r="AI254" s="7">
        <v>399468887.2348463</v>
      </c>
      <c r="AJ254" s="7">
        <v>31095186.200000003</v>
      </c>
      <c r="AK254" s="3">
        <f t="shared" si="38"/>
        <v>12.846647216244882</v>
      </c>
      <c r="AL254" s="9">
        <v>0.21967637540453075</v>
      </c>
      <c r="AM254" s="7">
        <v>2565.464079962543</v>
      </c>
      <c r="AO254" s="1" t="s">
        <v>6</v>
      </c>
      <c r="AP254" s="1">
        <v>1893</v>
      </c>
      <c r="AQ254" s="7">
        <v>65766563.94453005</v>
      </c>
      <c r="AR254" s="7">
        <v>17885400</v>
      </c>
      <c r="AS254" s="3">
        <f t="shared" si="31"/>
        <v>3.677108923732768</v>
      </c>
      <c r="AT254" s="9">
        <v>0.18982335685344842</v>
      </c>
      <c r="AU254" s="7">
        <v>1700.2111580351188</v>
      </c>
    </row>
    <row r="255" spans="1:47" ht="15">
      <c r="A255" s="1" t="s">
        <v>38</v>
      </c>
      <c r="B255" s="1">
        <f t="shared" si="35"/>
        <v>1894</v>
      </c>
      <c r="C255" s="7">
        <v>601824118.8118812</v>
      </c>
      <c r="D255" s="7">
        <v>42842400</v>
      </c>
      <c r="E255" s="3">
        <f t="shared" si="39"/>
        <v>14.047395076183435</v>
      </c>
      <c r="F255" s="9">
        <v>0.14850012609068444</v>
      </c>
      <c r="G255" s="7">
        <v>2644.598719316969</v>
      </c>
      <c r="I255" s="1" t="s">
        <v>19</v>
      </c>
      <c r="J255" s="1">
        <f t="shared" si="37"/>
        <v>1894</v>
      </c>
      <c r="K255" s="7">
        <v>681683168.3168317</v>
      </c>
      <c r="L255" s="7">
        <v>38859000</v>
      </c>
      <c r="M255" s="3">
        <f t="shared" si="33"/>
        <v>17.542478404406488</v>
      </c>
      <c r="N255" s="9">
        <v>0.4551303716284802</v>
      </c>
      <c r="O255" s="7">
        <v>4028.8928176226877</v>
      </c>
      <c r="Q255" s="1" t="s">
        <v>3</v>
      </c>
      <c r="R255" s="1">
        <v>1894</v>
      </c>
      <c r="S255" s="7">
        <v>1116737223.6317506</v>
      </c>
      <c r="T255" s="7">
        <v>38214600</v>
      </c>
      <c r="U255" s="3">
        <f t="shared" si="34"/>
        <v>29.22278981414827</v>
      </c>
      <c r="V255" s="9">
        <v>0.22957601428656996</v>
      </c>
      <c r="W255" s="7">
        <v>2626.0233672858</v>
      </c>
      <c r="Y255" s="1" t="s">
        <v>4</v>
      </c>
      <c r="Z255" s="1">
        <v>1894</v>
      </c>
      <c r="AA255" s="7">
        <v>71841704.71841705</v>
      </c>
      <c r="AB255" s="7">
        <v>4807500</v>
      </c>
      <c r="AC255" s="3">
        <f t="shared" si="36"/>
        <v>14.94367232832388</v>
      </c>
      <c r="AD255" s="9">
        <v>0.3222418674524759</v>
      </c>
      <c r="AE255" s="7">
        <v>3273.0339447607003</v>
      </c>
      <c r="AG255" s="1" t="s">
        <v>5</v>
      </c>
      <c r="AH255" s="1">
        <v>1894</v>
      </c>
      <c r="AI255" s="7">
        <v>377796587.39402086</v>
      </c>
      <c r="AJ255" s="7">
        <v>31475154.6</v>
      </c>
      <c r="AK255" s="3">
        <f t="shared" si="38"/>
        <v>12.003009745153749</v>
      </c>
      <c r="AL255" s="9">
        <v>0.21983610046828436</v>
      </c>
      <c r="AM255" s="7">
        <v>2597.601915377341</v>
      </c>
      <c r="AO255" s="1" t="s">
        <v>6</v>
      </c>
      <c r="AP255" s="1">
        <v>1894</v>
      </c>
      <c r="AQ255" s="7">
        <v>63276006.03044006</v>
      </c>
      <c r="AR255" s="7">
        <v>17941300</v>
      </c>
      <c r="AS255" s="3">
        <f t="shared" si="31"/>
        <v>3.526835069389624</v>
      </c>
      <c r="AT255" s="9">
        <v>0.19566153078217421</v>
      </c>
      <c r="AU255" s="7">
        <v>1711.6065501217083</v>
      </c>
    </row>
    <row r="256" spans="1:47" ht="15">
      <c r="A256" s="1" t="s">
        <v>38</v>
      </c>
      <c r="B256" s="1">
        <f t="shared" si="35"/>
        <v>1895</v>
      </c>
      <c r="C256" s="7">
        <v>636997827.8707852</v>
      </c>
      <c r="D256" s="7">
        <v>43231500</v>
      </c>
      <c r="E256" s="3">
        <f t="shared" si="39"/>
        <v>14.734576127841626</v>
      </c>
      <c r="F256" s="9">
        <v>0.14910304649383552</v>
      </c>
      <c r="G256" s="7">
        <v>2687.7818661971833</v>
      </c>
      <c r="I256" s="1" t="s">
        <v>19</v>
      </c>
      <c r="J256" s="1">
        <f t="shared" si="37"/>
        <v>1895</v>
      </c>
      <c r="K256" s="7">
        <v>728637113.888234</v>
      </c>
      <c r="L256" s="7">
        <v>39221000</v>
      </c>
      <c r="M256" s="3">
        <f t="shared" si="33"/>
        <v>18.577729121853956</v>
      </c>
      <c r="N256" s="9">
        <v>0.4535679582083294</v>
      </c>
      <c r="O256" s="7">
        <v>4117.70077254532</v>
      </c>
      <c r="Q256" s="1" t="s">
        <v>3</v>
      </c>
      <c r="R256" s="1">
        <v>1895</v>
      </c>
      <c r="S256" s="7">
        <v>1103173613.6281261</v>
      </c>
      <c r="T256" s="7">
        <v>38241800</v>
      </c>
      <c r="U256" s="3">
        <f t="shared" si="34"/>
        <v>28.847324488599547</v>
      </c>
      <c r="V256" s="9">
        <v>0.23383952754432177</v>
      </c>
      <c r="W256" s="7">
        <v>2569.2218315127934</v>
      </c>
      <c r="Y256" s="1" t="s">
        <v>4</v>
      </c>
      <c r="Z256" s="1">
        <v>1895</v>
      </c>
      <c r="AA256" s="7">
        <v>73668188.73668188</v>
      </c>
      <c r="AB256" s="7">
        <v>4866800</v>
      </c>
      <c r="AC256" s="3">
        <f t="shared" si="36"/>
        <v>15.136884346322404</v>
      </c>
      <c r="AD256" s="9">
        <v>0.33024209382391345</v>
      </c>
      <c r="AE256" s="7">
        <v>3334.37434936498</v>
      </c>
      <c r="AG256" s="1" t="s">
        <v>5</v>
      </c>
      <c r="AH256" s="1">
        <v>1895</v>
      </c>
      <c r="AI256" s="7">
        <v>323718095.66721964</v>
      </c>
      <c r="AJ256" s="7">
        <v>31855123</v>
      </c>
      <c r="AK256" s="3">
        <f t="shared" si="38"/>
        <v>10.162198892379717</v>
      </c>
      <c r="AL256" s="9">
        <v>0.2199915984036967</v>
      </c>
      <c r="AM256" s="7">
        <v>2686.083831384151</v>
      </c>
      <c r="AO256" s="1" t="s">
        <v>6</v>
      </c>
      <c r="AP256" s="1">
        <v>1895</v>
      </c>
      <c r="AQ256" s="7">
        <v>66665911.97944389</v>
      </c>
      <c r="AR256" s="7">
        <v>17997200</v>
      </c>
      <c r="AS256" s="3">
        <f aca="true" t="shared" si="40" ref="AS256:AS274">AQ256/AR256</f>
        <v>3.7042379914344394</v>
      </c>
      <c r="AT256" s="9">
        <v>0.20146343752238002</v>
      </c>
      <c r="AU256" s="7">
        <v>1689.0455471718897</v>
      </c>
    </row>
    <row r="257" spans="1:47" ht="15">
      <c r="A257" s="1" t="s">
        <v>38</v>
      </c>
      <c r="B257" s="1">
        <f t="shared" si="35"/>
        <v>1896</v>
      </c>
      <c r="C257" s="7">
        <v>662222849.3287799</v>
      </c>
      <c r="D257" s="7">
        <v>43620600</v>
      </c>
      <c r="E257" s="3">
        <f t="shared" si="39"/>
        <v>15.181424586749836</v>
      </c>
      <c r="F257" s="9">
        <v>0.14969960326371734</v>
      </c>
      <c r="G257" s="7">
        <v>2701.0125457396757</v>
      </c>
      <c r="I257" s="1" t="s">
        <v>19</v>
      </c>
      <c r="J257" s="1">
        <f t="shared" si="37"/>
        <v>1896</v>
      </c>
      <c r="K257" s="7">
        <v>747809703.2501178</v>
      </c>
      <c r="L257" s="7">
        <v>39599000</v>
      </c>
      <c r="M257" s="3">
        <f t="shared" si="33"/>
        <v>18.88456029824283</v>
      </c>
      <c r="N257" s="9">
        <v>0.45185147773091916</v>
      </c>
      <c r="O257" s="7">
        <v>4248.563903128867</v>
      </c>
      <c r="Q257" s="1" t="s">
        <v>3</v>
      </c>
      <c r="R257" s="1">
        <v>1896</v>
      </c>
      <c r="S257" s="7">
        <v>1109632475.534614</v>
      </c>
      <c r="T257" s="7">
        <v>38269000</v>
      </c>
      <c r="U257" s="3">
        <f t="shared" si="34"/>
        <v>28.995596319073247</v>
      </c>
      <c r="V257" s="9">
        <v>0.23809698014929404</v>
      </c>
      <c r="W257" s="7">
        <v>2685.4419536226114</v>
      </c>
      <c r="Y257" s="1" t="s">
        <v>4</v>
      </c>
      <c r="Z257" s="1">
        <v>1896</v>
      </c>
      <c r="AA257" s="7">
        <v>74051593.32321699</v>
      </c>
      <c r="AB257" s="7">
        <v>4926100</v>
      </c>
      <c r="AC257" s="3">
        <f t="shared" si="36"/>
        <v>15.032498999861348</v>
      </c>
      <c r="AD257" s="9">
        <v>0.33804970801783696</v>
      </c>
      <c r="AE257" s="7">
        <v>3165.844636251541</v>
      </c>
      <c r="AG257" s="1" t="s">
        <v>5</v>
      </c>
      <c r="AH257" s="1">
        <v>1896</v>
      </c>
      <c r="AI257" s="7">
        <v>350401607.2715738</v>
      </c>
      <c r="AJ257" s="7">
        <v>32378600.200000003</v>
      </c>
      <c r="AK257" s="3">
        <f t="shared" si="38"/>
        <v>10.822012227433284</v>
      </c>
      <c r="AL257" s="9">
        <v>0.22014303482587064</v>
      </c>
      <c r="AM257" s="7">
        <v>2739.642738353779</v>
      </c>
      <c r="AO257" s="1" t="s">
        <v>6</v>
      </c>
      <c r="AP257" s="1">
        <v>1896</v>
      </c>
      <c r="AQ257" s="7">
        <v>71891582.03739946</v>
      </c>
      <c r="AR257" s="7">
        <v>18053100</v>
      </c>
      <c r="AS257" s="3">
        <f t="shared" si="40"/>
        <v>3.982229203704597</v>
      </c>
      <c r="AT257" s="9">
        <v>0.20722941396953062</v>
      </c>
      <c r="AU257" s="7">
        <v>1547.5381072486018</v>
      </c>
    </row>
    <row r="258" spans="1:47" ht="15">
      <c r="A258" s="1" t="s">
        <v>38</v>
      </c>
      <c r="B258" s="1">
        <f t="shared" si="35"/>
        <v>1897</v>
      </c>
      <c r="C258" s="7">
        <v>688926474.241355</v>
      </c>
      <c r="D258" s="7">
        <v>44009700</v>
      </c>
      <c r="E258" s="3">
        <f t="shared" si="39"/>
        <v>15.653968880527588</v>
      </c>
      <c r="F258" s="9">
        <v>0.15028989662062375</v>
      </c>
      <c r="G258" s="7">
        <v>2730.1526388409798</v>
      </c>
      <c r="I258" s="1" t="s">
        <v>19</v>
      </c>
      <c r="J258" s="1">
        <f t="shared" si="37"/>
        <v>1897</v>
      </c>
      <c r="K258" s="7">
        <v>773606210.303458</v>
      </c>
      <c r="L258" s="7">
        <v>39987000</v>
      </c>
      <c r="M258" s="3">
        <f t="shared" si="33"/>
        <v>19.346442851513192</v>
      </c>
      <c r="N258" s="9">
        <v>0.4500548789467689</v>
      </c>
      <c r="O258" s="7">
        <v>4263.512191462226</v>
      </c>
      <c r="Q258" s="1" t="s">
        <v>3</v>
      </c>
      <c r="R258" s="1">
        <v>1897</v>
      </c>
      <c r="S258" s="7">
        <v>1139343240.3044581</v>
      </c>
      <c r="T258" s="7">
        <v>38305400</v>
      </c>
      <c r="U258" s="3">
        <f t="shared" si="34"/>
        <v>29.743671657376197</v>
      </c>
      <c r="V258" s="9">
        <v>0.24229017898839914</v>
      </c>
      <c r="W258" s="7">
        <v>2639.248364231189</v>
      </c>
      <c r="Y258" s="1" t="s">
        <v>4</v>
      </c>
      <c r="Z258" s="1">
        <v>1897</v>
      </c>
      <c r="AA258" s="7">
        <v>74658573.59635812</v>
      </c>
      <c r="AB258" s="7">
        <v>4985400</v>
      </c>
      <c r="AC258" s="3">
        <f t="shared" si="36"/>
        <v>14.975443012869203</v>
      </c>
      <c r="AD258" s="9">
        <v>0.3456715832452985</v>
      </c>
      <c r="AE258" s="7">
        <v>3436.4741641337387</v>
      </c>
      <c r="AG258" s="1" t="s">
        <v>5</v>
      </c>
      <c r="AH258" s="1">
        <v>1897</v>
      </c>
      <c r="AI258" s="7">
        <v>379376279.32784545</v>
      </c>
      <c r="AJ258" s="7">
        <v>32902077.400000002</v>
      </c>
      <c r="AK258" s="3">
        <f t="shared" si="38"/>
        <v>11.530465833985469</v>
      </c>
      <c r="AL258" s="9">
        <v>0.22029056680990383</v>
      </c>
      <c r="AM258" s="7">
        <v>2774.6099651393465</v>
      </c>
      <c r="AO258" s="1" t="s">
        <v>6</v>
      </c>
      <c r="AP258" s="1">
        <v>1897</v>
      </c>
      <c r="AQ258" s="7">
        <v>74516304.15180686</v>
      </c>
      <c r="AR258" s="7">
        <v>18109000</v>
      </c>
      <c r="AS258" s="3">
        <f t="shared" si="40"/>
        <v>4.11487680997332</v>
      </c>
      <c r="AT258" s="9">
        <v>0.21295979285929034</v>
      </c>
      <c r="AU258" s="7">
        <v>1618.9410480349345</v>
      </c>
    </row>
    <row r="259" spans="1:47" ht="15">
      <c r="A259" s="1" t="s">
        <v>38</v>
      </c>
      <c r="B259" s="1">
        <f t="shared" si="35"/>
        <v>1898</v>
      </c>
      <c r="C259" s="7">
        <v>707442015.8898305</v>
      </c>
      <c r="D259" s="7">
        <v>44398800</v>
      </c>
      <c r="E259" s="3">
        <f t="shared" si="39"/>
        <v>15.933809379754193</v>
      </c>
      <c r="F259" s="9">
        <v>0.15087402469135802</v>
      </c>
      <c r="G259" s="7">
        <v>2855.287397540984</v>
      </c>
      <c r="I259" s="1" t="s">
        <v>19</v>
      </c>
      <c r="J259" s="1">
        <f t="shared" si="37"/>
        <v>1898</v>
      </c>
      <c r="K259" s="7">
        <v>787500000</v>
      </c>
      <c r="L259" s="7">
        <v>40381000</v>
      </c>
      <c r="M259" s="3">
        <f t="shared" si="33"/>
        <v>19.5017458705827</v>
      </c>
      <c r="N259" s="9">
        <v>0.44822620099111515</v>
      </c>
      <c r="O259" s="7">
        <v>4427.72412768381</v>
      </c>
      <c r="Q259" s="1" t="s">
        <v>3</v>
      </c>
      <c r="R259" s="1">
        <v>1898</v>
      </c>
      <c r="S259" s="7">
        <v>1169054005.0743024</v>
      </c>
      <c r="T259" s="7">
        <v>38341800</v>
      </c>
      <c r="U259" s="3">
        <f t="shared" si="34"/>
        <v>30.490326616755144</v>
      </c>
      <c r="V259" s="9">
        <v>0.24647541615446092</v>
      </c>
      <c r="W259" s="7">
        <v>2759.617448669483</v>
      </c>
      <c r="Y259" s="1" t="s">
        <v>4</v>
      </c>
      <c r="Z259" s="1">
        <v>1898</v>
      </c>
      <c r="AA259" s="7">
        <v>75872534.14264037</v>
      </c>
      <c r="AB259" s="7">
        <v>5044700</v>
      </c>
      <c r="AC259" s="3">
        <f t="shared" si="36"/>
        <v>15.04004879232469</v>
      </c>
      <c r="AD259" s="9">
        <v>0.3531142695414109</v>
      </c>
      <c r="AE259" s="7">
        <v>3459.9240455726563</v>
      </c>
      <c r="AG259" s="1" t="s">
        <v>5</v>
      </c>
      <c r="AH259" s="1">
        <v>1898</v>
      </c>
      <c r="AI259" s="7">
        <v>354899122.2074811</v>
      </c>
      <c r="AJ259" s="7">
        <v>33425554.6</v>
      </c>
      <c r="AK259" s="3">
        <f t="shared" si="38"/>
        <v>10.617598614429005</v>
      </c>
      <c r="AL259" s="9">
        <v>0.22043434343434343</v>
      </c>
      <c r="AM259" s="7">
        <v>2847.8220385570485</v>
      </c>
      <c r="AO259" s="1" t="s">
        <v>6</v>
      </c>
      <c r="AP259" s="1">
        <v>1898</v>
      </c>
      <c r="AQ259" s="7">
        <v>90568341.45124659</v>
      </c>
      <c r="AR259" s="7">
        <v>18270666.666666668</v>
      </c>
      <c r="AS259" s="3">
        <f t="shared" si="40"/>
        <v>4.9570354001630985</v>
      </c>
      <c r="AT259" s="9">
        <v>0.21738913619888586</v>
      </c>
      <c r="AU259" s="7">
        <v>1735.9526138463211</v>
      </c>
    </row>
    <row r="260" spans="1:47" ht="15">
      <c r="A260" s="1" t="s">
        <v>38</v>
      </c>
      <c r="B260" s="1">
        <f t="shared" si="35"/>
        <v>1899</v>
      </c>
      <c r="C260" s="7">
        <v>711532537.1287129</v>
      </c>
      <c r="D260" s="7">
        <v>44787900</v>
      </c>
      <c r="E260" s="3">
        <f t="shared" si="39"/>
        <v>15.886713534876895</v>
      </c>
      <c r="F260" s="9">
        <v>0.15145208356361226</v>
      </c>
      <c r="G260" s="7">
        <v>2886.2769230769236</v>
      </c>
      <c r="I260" s="1" t="s">
        <v>19</v>
      </c>
      <c r="J260" s="1">
        <f t="shared" si="37"/>
        <v>1899</v>
      </c>
      <c r="K260" s="7">
        <v>868811881.1881189</v>
      </c>
      <c r="L260" s="7">
        <v>40774000</v>
      </c>
      <c r="M260" s="3">
        <f t="shared" si="33"/>
        <v>21.3079874721175</v>
      </c>
      <c r="N260" s="9">
        <v>0.44644381223328594</v>
      </c>
      <c r="O260" s="7">
        <v>4566.951708238296</v>
      </c>
      <c r="Q260" s="1" t="s">
        <v>3</v>
      </c>
      <c r="R260" s="1">
        <v>1899</v>
      </c>
      <c r="S260" s="7">
        <v>1181002899.601305</v>
      </c>
      <c r="T260" s="7">
        <v>38378200</v>
      </c>
      <c r="U260" s="3">
        <f t="shared" si="34"/>
        <v>30.77275379255163</v>
      </c>
      <c r="V260" s="9">
        <v>0.25065271430134817</v>
      </c>
      <c r="W260" s="7">
        <v>2911.446579194002</v>
      </c>
      <c r="Y260" s="1" t="s">
        <v>4</v>
      </c>
      <c r="Z260" s="1">
        <v>1899</v>
      </c>
      <c r="AA260" s="7">
        <v>79514415.7814871</v>
      </c>
      <c r="AB260" s="7">
        <v>5104000</v>
      </c>
      <c r="AC260" s="3">
        <f aca="true" t="shared" si="41" ref="AC260:AC274">AA260/AB260</f>
        <v>15.578843217376</v>
      </c>
      <c r="AD260" s="9">
        <v>0.36038401253918495</v>
      </c>
      <c r="AE260" s="7">
        <v>3464.694280078895</v>
      </c>
      <c r="AG260" s="1" t="s">
        <v>5</v>
      </c>
      <c r="AH260" s="1">
        <v>1899</v>
      </c>
      <c r="AI260" s="7">
        <v>361689396.92700285</v>
      </c>
      <c r="AJ260" s="7">
        <v>33949031.800000004</v>
      </c>
      <c r="AK260" s="3">
        <f t="shared" si="38"/>
        <v>10.653894315978778</v>
      </c>
      <c r="AL260" s="9">
        <v>0.22057450628366249</v>
      </c>
      <c r="AM260" s="7">
        <v>2905.093894611136</v>
      </c>
      <c r="AO260" s="1" t="s">
        <v>6</v>
      </c>
      <c r="AP260" s="1">
        <v>1899</v>
      </c>
      <c r="AQ260" s="7">
        <v>53396372.01503731</v>
      </c>
      <c r="AR260" s="7">
        <v>18432333.333333336</v>
      </c>
      <c r="AS260" s="3">
        <f t="shared" si="40"/>
        <v>2.896886197173661</v>
      </c>
      <c r="AT260" s="9">
        <v>0.221740781597555</v>
      </c>
      <c r="AU260" s="7">
        <v>1755.9510928370482</v>
      </c>
    </row>
    <row r="261" spans="1:47" ht="15">
      <c r="A261" s="1" t="s">
        <v>38</v>
      </c>
      <c r="B261" s="1">
        <f t="shared" si="35"/>
        <v>1900</v>
      </c>
      <c r="C261" s="7">
        <v>732807095.4063604</v>
      </c>
      <c r="D261" s="7">
        <v>45177000</v>
      </c>
      <c r="E261" s="3">
        <f t="shared" si="39"/>
        <v>16.22080030560596</v>
      </c>
      <c r="F261" s="9">
        <v>0.15202416733866042</v>
      </c>
      <c r="G261" s="7">
        <v>2881.807132094425</v>
      </c>
      <c r="I261" s="1" t="s">
        <v>19</v>
      </c>
      <c r="J261" s="1">
        <f t="shared" si="37"/>
        <v>1900</v>
      </c>
      <c r="K261" s="7">
        <v>934982332.1554772</v>
      </c>
      <c r="L261" s="7">
        <v>41155000</v>
      </c>
      <c r="M261" s="3">
        <f t="shared" si="33"/>
        <v>22.7185598871456</v>
      </c>
      <c r="N261" s="9">
        <v>0.44482511912957784</v>
      </c>
      <c r="O261" s="7">
        <v>4491.814214554731</v>
      </c>
      <c r="Q261" s="1" t="s">
        <v>3</v>
      </c>
      <c r="R261" s="1">
        <v>1900</v>
      </c>
      <c r="S261" s="7">
        <v>1232027908.662559</v>
      </c>
      <c r="T261" s="7">
        <v>38414600</v>
      </c>
      <c r="U261" s="3">
        <f t="shared" si="34"/>
        <v>32.07186613065238</v>
      </c>
      <c r="V261" s="9">
        <v>0.2548220959970659</v>
      </c>
      <c r="W261" s="7">
        <v>2875.6862899650228</v>
      </c>
      <c r="Y261" s="1" t="s">
        <v>4</v>
      </c>
      <c r="Z261" s="1">
        <v>1900</v>
      </c>
      <c r="AA261" s="7">
        <v>83763277.69347496</v>
      </c>
      <c r="AB261" s="7">
        <v>5179400</v>
      </c>
      <c r="AC261" s="3">
        <f t="shared" si="41"/>
        <v>16.17239017906996</v>
      </c>
      <c r="AD261" s="9">
        <v>0.36634445002209604</v>
      </c>
      <c r="AE261" s="7">
        <v>3423.5705950991833</v>
      </c>
      <c r="AG261" s="1" t="s">
        <v>5</v>
      </c>
      <c r="AH261" s="1">
        <v>1900</v>
      </c>
      <c r="AI261" s="7">
        <v>384237752.3052961</v>
      </c>
      <c r="AJ261" s="7">
        <v>34472509</v>
      </c>
      <c r="AK261" s="3">
        <f t="shared" si="38"/>
        <v>11.146207904544926</v>
      </c>
      <c r="AL261" s="9">
        <v>0.2207111899133176</v>
      </c>
      <c r="AM261" s="7">
        <v>2984.7592851364275</v>
      </c>
      <c r="AO261" s="1" t="s">
        <v>6</v>
      </c>
      <c r="AP261" s="1">
        <v>1900</v>
      </c>
      <c r="AQ261" s="7">
        <v>47738808.782716244</v>
      </c>
      <c r="AR261" s="7">
        <v>18594000</v>
      </c>
      <c r="AS261" s="3">
        <f t="shared" si="40"/>
        <v>2.5674308262190086</v>
      </c>
      <c r="AT261" s="9">
        <v>0.2260167557037515</v>
      </c>
      <c r="AU261" s="7">
        <v>1786.27598836583</v>
      </c>
    </row>
    <row r="262" spans="1:47" ht="15">
      <c r="A262" s="1" t="s">
        <v>38</v>
      </c>
      <c r="B262" s="1">
        <f t="shared" si="35"/>
        <v>1901</v>
      </c>
      <c r="C262" s="7">
        <v>748789816.9611307</v>
      </c>
      <c r="D262" s="7">
        <v>45605100</v>
      </c>
      <c r="E262" s="3">
        <f t="shared" si="39"/>
        <v>16.418992984581347</v>
      </c>
      <c r="F262" s="9">
        <v>0.15259036818242597</v>
      </c>
      <c r="G262" s="7">
        <v>2863.858657829329</v>
      </c>
      <c r="I262" s="1" t="s">
        <v>19</v>
      </c>
      <c r="J262" s="1">
        <f t="shared" si="37"/>
        <v>1901</v>
      </c>
      <c r="K262" s="7">
        <v>1021802120.1413428</v>
      </c>
      <c r="L262" s="7">
        <v>41540000</v>
      </c>
      <c r="M262" s="3">
        <f t="shared" si="33"/>
        <v>24.59802889122154</v>
      </c>
      <c r="N262" s="9">
        <v>0.4431934413951747</v>
      </c>
      <c r="O262" s="7">
        <v>4450.397563676633</v>
      </c>
      <c r="Q262" s="1" t="s">
        <v>3</v>
      </c>
      <c r="R262" s="1">
        <v>1901</v>
      </c>
      <c r="S262" s="7">
        <v>1154844508.880029</v>
      </c>
      <c r="T262" s="7">
        <v>38451000</v>
      </c>
      <c r="U262" s="3">
        <f t="shared" si="34"/>
        <v>30.034186598008606</v>
      </c>
      <c r="V262" s="9">
        <v>0.25898358372416264</v>
      </c>
      <c r="W262" s="7">
        <v>2826.4949557086616</v>
      </c>
      <c r="Y262" s="1" t="s">
        <v>4</v>
      </c>
      <c r="Z262" s="1">
        <v>1901</v>
      </c>
      <c r="AA262" s="7">
        <v>72376943.9899767</v>
      </c>
      <c r="AB262" s="7">
        <v>5254800</v>
      </c>
      <c r="AC262" s="3">
        <f t="shared" si="41"/>
        <v>13.77349166285619</v>
      </c>
      <c r="AD262" s="9">
        <v>0.37213383742271616</v>
      </c>
      <c r="AE262" s="7">
        <v>3439.57096341697</v>
      </c>
      <c r="AG262" s="1" t="s">
        <v>5</v>
      </c>
      <c r="AH262" s="1">
        <v>1901</v>
      </c>
      <c r="AI262" s="7">
        <v>412086371.5591669</v>
      </c>
      <c r="AJ262" s="7">
        <v>35036672</v>
      </c>
      <c r="AK262" s="3">
        <f t="shared" si="38"/>
        <v>11.761572890232467</v>
      </c>
      <c r="AL262" s="9">
        <v>0.22026589034449295</v>
      </c>
      <c r="AM262" s="7">
        <v>2871.332922809432</v>
      </c>
      <c r="AO262" s="1" t="s">
        <v>6</v>
      </c>
      <c r="AP262" s="1">
        <v>1901</v>
      </c>
      <c r="AQ262" s="7">
        <v>46442268.61200648</v>
      </c>
      <c r="AR262" s="7">
        <v>18727300</v>
      </c>
      <c r="AS262" s="3">
        <f t="shared" si="40"/>
        <v>2.4799233531799287</v>
      </c>
      <c r="AT262" s="9">
        <v>0.23056773326166138</v>
      </c>
      <c r="AU262" s="7">
        <v>1901.0129160190793</v>
      </c>
    </row>
    <row r="263" spans="1:47" ht="15">
      <c r="A263" s="1" t="s">
        <v>38</v>
      </c>
      <c r="B263" s="1">
        <f t="shared" si="35"/>
        <v>1902</v>
      </c>
      <c r="C263" s="7">
        <v>769145990.1013434</v>
      </c>
      <c r="D263" s="7">
        <v>46033200</v>
      </c>
      <c r="E263" s="3">
        <f t="shared" si="39"/>
        <v>16.708505819741912</v>
      </c>
      <c r="F263" s="9">
        <v>0.15315077637498187</v>
      </c>
      <c r="G263" s="7">
        <v>2945.313330054107</v>
      </c>
      <c r="I263" s="1" t="s">
        <v>19</v>
      </c>
      <c r="J263" s="1">
        <f t="shared" si="37"/>
        <v>1902</v>
      </c>
      <c r="K263" s="7">
        <v>1075736507.1883101</v>
      </c>
      <c r="L263" s="7">
        <v>41893000</v>
      </c>
      <c r="M263" s="3">
        <f t="shared" si="33"/>
        <v>25.678192232313517</v>
      </c>
      <c r="N263" s="9">
        <v>0.44192904144686074</v>
      </c>
      <c r="O263" s="7">
        <v>4525.280882247632</v>
      </c>
      <c r="Q263" s="1" t="s">
        <v>3</v>
      </c>
      <c r="R263" s="1">
        <v>1902</v>
      </c>
      <c r="S263" s="7">
        <v>1156782167.4519753</v>
      </c>
      <c r="T263" s="7">
        <v>38529800</v>
      </c>
      <c r="U263" s="3">
        <f t="shared" si="34"/>
        <v>30.023051442052004</v>
      </c>
      <c r="V263" s="9">
        <v>0.26284763135720063</v>
      </c>
      <c r="W263" s="7">
        <v>2775.290398644168</v>
      </c>
      <c r="Y263" s="1" t="s">
        <v>4</v>
      </c>
      <c r="Z263" s="1">
        <v>1902</v>
      </c>
      <c r="AA263" s="7">
        <v>76103500.76103501</v>
      </c>
      <c r="AB263" s="7">
        <v>5330200</v>
      </c>
      <c r="AC263" s="3">
        <f t="shared" si="41"/>
        <v>14.277794597019813</v>
      </c>
      <c r="AD263" s="9">
        <v>0.37775943366727954</v>
      </c>
      <c r="AE263" s="7">
        <v>3543.0725730442978</v>
      </c>
      <c r="AG263" s="1" t="s">
        <v>5</v>
      </c>
      <c r="AH263" s="1">
        <v>1902</v>
      </c>
      <c r="AI263" s="7">
        <v>403927045.8058272</v>
      </c>
      <c r="AJ263" s="7">
        <v>35600835</v>
      </c>
      <c r="AK263" s="3">
        <f t="shared" si="38"/>
        <v>11.34599921057546</v>
      </c>
      <c r="AL263" s="9">
        <v>0.219833620195066</v>
      </c>
      <c r="AM263" s="7">
        <v>2893.467275060602</v>
      </c>
      <c r="AO263" s="1" t="s">
        <v>6</v>
      </c>
      <c r="AP263" s="1">
        <v>1902</v>
      </c>
      <c r="AQ263" s="7">
        <v>47412032.91179405</v>
      </c>
      <c r="AR263" s="7">
        <v>18860600</v>
      </c>
      <c r="AS263" s="3">
        <f t="shared" si="40"/>
        <v>2.513813606767232</v>
      </c>
      <c r="AT263" s="9">
        <v>0.23505438144420998</v>
      </c>
      <c r="AU263" s="7">
        <v>1833.0849478390462</v>
      </c>
    </row>
    <row r="264" spans="1:47" ht="15">
      <c r="A264" s="1" t="s">
        <v>38</v>
      </c>
      <c r="B264" s="1">
        <f t="shared" si="35"/>
        <v>1903</v>
      </c>
      <c r="C264" s="7">
        <v>767233392.6048045</v>
      </c>
      <c r="D264" s="7">
        <v>46461300</v>
      </c>
      <c r="E264" s="3">
        <f t="shared" si="39"/>
        <v>16.513386250595754</v>
      </c>
      <c r="F264" s="9">
        <v>0.1537054803585394</v>
      </c>
      <c r="G264" s="7">
        <v>2940.8862751460088</v>
      </c>
      <c r="I264" s="1" t="s">
        <v>19</v>
      </c>
      <c r="J264" s="1">
        <f t="shared" si="37"/>
        <v>1903</v>
      </c>
      <c r="K264" s="7">
        <v>1008207724.9175694</v>
      </c>
      <c r="L264" s="7">
        <v>42247000</v>
      </c>
      <c r="M264" s="3">
        <f t="shared" si="33"/>
        <v>23.864599259534863</v>
      </c>
      <c r="N264" s="9">
        <v>0.4406753405238505</v>
      </c>
      <c r="O264" s="7">
        <v>4439.6162950338485</v>
      </c>
      <c r="Q264" s="1" t="s">
        <v>3</v>
      </c>
      <c r="R264" s="1">
        <v>1903</v>
      </c>
      <c r="S264" s="7">
        <v>1184555273.6498733</v>
      </c>
      <c r="T264" s="7">
        <v>38608600</v>
      </c>
      <c r="U264" s="3">
        <f t="shared" si="34"/>
        <v>30.681124766240508</v>
      </c>
      <c r="V264" s="9">
        <v>0.26669590597834564</v>
      </c>
      <c r="W264" s="7">
        <v>2830.547516304615</v>
      </c>
      <c r="Y264" s="1" t="s">
        <v>4</v>
      </c>
      <c r="Z264" s="1">
        <v>1903</v>
      </c>
      <c r="AA264" s="7">
        <v>77929984.77929984</v>
      </c>
      <c r="AB264" s="7">
        <v>5405600</v>
      </c>
      <c r="AC264" s="3">
        <f t="shared" si="41"/>
        <v>14.416528189155661</v>
      </c>
      <c r="AD264" s="9">
        <v>0.3832280926775525</v>
      </c>
      <c r="AE264" s="7">
        <v>3562.2564483206534</v>
      </c>
      <c r="AG264" s="1" t="s">
        <v>5</v>
      </c>
      <c r="AH264" s="1">
        <v>1903</v>
      </c>
      <c r="AI264" s="7">
        <v>364790322.6826344</v>
      </c>
      <c r="AJ264" s="7">
        <v>36164998</v>
      </c>
      <c r="AK264" s="3">
        <f t="shared" si="38"/>
        <v>10.08683375795111</v>
      </c>
      <c r="AL264" s="9">
        <v>0.21941381585147487</v>
      </c>
      <c r="AM264" s="7">
        <v>3008.1579972964914</v>
      </c>
      <c r="AO264" s="1" t="s">
        <v>6</v>
      </c>
      <c r="AP264" s="1">
        <v>1903</v>
      </c>
      <c r="AQ264" s="7">
        <v>48173358.184646145</v>
      </c>
      <c r="AR264" s="7">
        <v>18993900</v>
      </c>
      <c r="AS264" s="3">
        <f t="shared" si="40"/>
        <v>2.536254175532468</v>
      </c>
      <c r="AT264" s="9">
        <v>0.23947805465029415</v>
      </c>
      <c r="AU264" s="7">
        <v>1828.8493049315505</v>
      </c>
    </row>
    <row r="265" spans="1:47" ht="15">
      <c r="A265" s="1" t="s">
        <v>38</v>
      </c>
      <c r="B265" s="1">
        <f t="shared" si="35"/>
        <v>1904</v>
      </c>
      <c r="C265" s="7">
        <v>820166501.7667847</v>
      </c>
      <c r="D265" s="7">
        <v>46889400</v>
      </c>
      <c r="E265" s="3">
        <f t="shared" si="39"/>
        <v>17.49151197854493</v>
      </c>
      <c r="F265" s="9">
        <v>0.15425456678397856</v>
      </c>
      <c r="G265" s="7">
        <v>2955.8501926782274</v>
      </c>
      <c r="I265" s="1" t="s">
        <v>19</v>
      </c>
      <c r="J265" s="1">
        <f t="shared" si="37"/>
        <v>1904</v>
      </c>
      <c r="K265" s="7">
        <v>1021802120.1413428</v>
      </c>
      <c r="L265" s="7">
        <v>42611000</v>
      </c>
      <c r="M265" s="3">
        <f t="shared" si="33"/>
        <v>23.97977330129175</v>
      </c>
      <c r="N265" s="9">
        <v>0.43933934638682237</v>
      </c>
      <c r="O265" s="7">
        <v>4427.943958132876</v>
      </c>
      <c r="Q265" s="1" t="s">
        <v>3</v>
      </c>
      <c r="R265" s="1">
        <v>1904</v>
      </c>
      <c r="S265" s="7">
        <v>1207484233.417905</v>
      </c>
      <c r="T265" s="7">
        <v>38687400</v>
      </c>
      <c r="U265" s="3">
        <f t="shared" si="34"/>
        <v>31.21130480254308</v>
      </c>
      <c r="V265" s="9">
        <v>0.27052850396884887</v>
      </c>
      <c r="W265" s="7">
        <v>2846.708069213637</v>
      </c>
      <c r="Y265" s="1" t="s">
        <v>4</v>
      </c>
      <c r="Z265" s="1">
        <v>1904</v>
      </c>
      <c r="AA265" s="7">
        <v>79147640.7914764</v>
      </c>
      <c r="AB265" s="7">
        <v>5481000</v>
      </c>
      <c r="AC265" s="3">
        <f t="shared" si="41"/>
        <v>14.44036504132027</v>
      </c>
      <c r="AD265" s="9">
        <v>0.38854629122828355</v>
      </c>
      <c r="AE265" s="7">
        <v>3534.5521023765996</v>
      </c>
      <c r="AG265" s="1" t="s">
        <v>5</v>
      </c>
      <c r="AH265" s="1">
        <v>1904</v>
      </c>
      <c r="AI265" s="7">
        <v>382018171.0631021</v>
      </c>
      <c r="AJ265" s="7">
        <v>36729161</v>
      </c>
      <c r="AK265" s="3">
        <f t="shared" si="38"/>
        <v>10.40095010782038</v>
      </c>
      <c r="AL265" s="9">
        <v>0.21900594574507617</v>
      </c>
      <c r="AM265" s="7">
        <v>3083.353492717019</v>
      </c>
      <c r="AO265" s="1" t="s">
        <v>6</v>
      </c>
      <c r="AP265" s="1">
        <v>1904</v>
      </c>
      <c r="AQ265" s="7">
        <v>47166045.651624605</v>
      </c>
      <c r="AR265" s="7">
        <v>19127200</v>
      </c>
      <c r="AS265" s="3">
        <f t="shared" si="40"/>
        <v>2.465914804656437</v>
      </c>
      <c r="AT265" s="9">
        <v>0.2438400695228668</v>
      </c>
      <c r="AU265" s="7">
        <v>1810.236220472441</v>
      </c>
    </row>
    <row r="266" spans="1:47" ht="15">
      <c r="A266" s="1" t="s">
        <v>38</v>
      </c>
      <c r="B266" s="1">
        <f t="shared" si="35"/>
        <v>1905</v>
      </c>
      <c r="C266" s="7">
        <v>797684477.8458638</v>
      </c>
      <c r="D266" s="7">
        <v>47317500</v>
      </c>
      <c r="E266" s="3">
        <f t="shared" si="39"/>
        <v>16.85812813115367</v>
      </c>
      <c r="F266" s="9">
        <v>0.15479812055597242</v>
      </c>
      <c r="G266" s="7">
        <v>3089.777336300064</v>
      </c>
      <c r="I266" s="1" t="s">
        <v>19</v>
      </c>
      <c r="J266" s="1">
        <f t="shared" si="37"/>
        <v>1905</v>
      </c>
      <c r="K266" s="7">
        <v>1028965354.7018619</v>
      </c>
      <c r="L266" s="7">
        <v>42981000</v>
      </c>
      <c r="M266" s="3">
        <f t="shared" si="33"/>
        <v>23.940004995273767</v>
      </c>
      <c r="N266" s="9">
        <v>0.4379648371761166</v>
      </c>
      <c r="O266" s="7">
        <v>4520.47579162886</v>
      </c>
      <c r="Q266" s="1" t="s">
        <v>3</v>
      </c>
      <c r="R266" s="1">
        <v>1905</v>
      </c>
      <c r="S266" s="7">
        <v>1216203696.9916637</v>
      </c>
      <c r="T266" s="7">
        <v>38766200</v>
      </c>
      <c r="U266" s="3">
        <f t="shared" si="34"/>
        <v>31.37278600924681</v>
      </c>
      <c r="V266" s="9">
        <v>0.2743455209263052</v>
      </c>
      <c r="W266" s="7">
        <v>2894.020322817315</v>
      </c>
      <c r="Y266" s="1" t="s">
        <v>4</v>
      </c>
      <c r="Z266" s="1">
        <v>1905</v>
      </c>
      <c r="AA266" s="7">
        <v>80365296.80365297</v>
      </c>
      <c r="AB266" s="7">
        <v>5556400</v>
      </c>
      <c r="AC266" s="3">
        <f t="shared" si="41"/>
        <v>14.463554964302961</v>
      </c>
      <c r="AD266" s="9">
        <v>0.39372015453651044</v>
      </c>
      <c r="AE266" s="7">
        <v>3594.4874797333814</v>
      </c>
      <c r="AG266" s="1" t="s">
        <v>5</v>
      </c>
      <c r="AH266" s="1">
        <v>1905</v>
      </c>
      <c r="AI266" s="7">
        <v>415356960.83986676</v>
      </c>
      <c r="AJ266" s="7">
        <v>37293324</v>
      </c>
      <c r="AK266" s="3">
        <f t="shared" si="38"/>
        <v>11.137568773431587</v>
      </c>
      <c r="AL266" s="9">
        <v>0.2186095081066227</v>
      </c>
      <c r="AM266" s="7">
        <v>3104.0454948502834</v>
      </c>
      <c r="AO266" s="1" t="s">
        <v>6</v>
      </c>
      <c r="AP266" s="1">
        <v>1905</v>
      </c>
      <c r="AQ266" s="7">
        <v>49862219.28753024</v>
      </c>
      <c r="AR266" s="7">
        <v>19260500</v>
      </c>
      <c r="AS266" s="3">
        <f t="shared" si="40"/>
        <v>2.5888330670299444</v>
      </c>
      <c r="AT266" s="9">
        <v>0.24814170625546242</v>
      </c>
      <c r="AU266" s="7">
        <v>1777.2957717033398</v>
      </c>
    </row>
    <row r="267" spans="1:47" ht="15">
      <c r="A267" s="1" t="s">
        <v>38</v>
      </c>
      <c r="B267" s="1">
        <f t="shared" si="35"/>
        <v>1906</v>
      </c>
      <c r="C267" s="7">
        <v>916484040.6360422</v>
      </c>
      <c r="D267" s="7">
        <v>47745600</v>
      </c>
      <c r="E267" s="3">
        <f t="shared" si="39"/>
        <v>19.195151817885673</v>
      </c>
      <c r="F267" s="9">
        <v>0.1553362248767539</v>
      </c>
      <c r="G267" s="7">
        <v>3176.2326569136385</v>
      </c>
      <c r="I267" s="1" t="s">
        <v>19</v>
      </c>
      <c r="J267" s="1">
        <f t="shared" si="37"/>
        <v>1906</v>
      </c>
      <c r="K267" s="7">
        <v>1035159010.6007068</v>
      </c>
      <c r="L267" s="7">
        <v>43361000</v>
      </c>
      <c r="M267" s="3">
        <f aca="true" t="shared" si="42" ref="M267:M274">K267/L267</f>
        <v>23.8730428403567</v>
      </c>
      <c r="N267" s="9">
        <v>0.43651309804765676</v>
      </c>
      <c r="O267" s="7">
        <v>4631.0853531975745</v>
      </c>
      <c r="Q267" s="1" t="s">
        <v>3</v>
      </c>
      <c r="R267" s="1">
        <v>1906</v>
      </c>
      <c r="S267" s="7">
        <v>1239132656.7596955</v>
      </c>
      <c r="T267" s="7">
        <v>38845000</v>
      </c>
      <c r="U267" s="3">
        <f aca="true" t="shared" si="43" ref="U267:U274">S267/T267</f>
        <v>31.899411938723016</v>
      </c>
      <c r="V267" s="9">
        <v>0.27814705167260195</v>
      </c>
      <c r="W267" s="7">
        <v>2943.2813736505304</v>
      </c>
      <c r="Y267" s="1" t="s">
        <v>4</v>
      </c>
      <c r="Z267" s="1">
        <v>1906</v>
      </c>
      <c r="AA267" s="7">
        <v>84627092.84627092</v>
      </c>
      <c r="AB267" s="7">
        <v>5631800</v>
      </c>
      <c r="AC267" s="3">
        <f t="shared" si="41"/>
        <v>15.026650954627458</v>
      </c>
      <c r="AD267" s="9">
        <v>0.3987554797952894</v>
      </c>
      <c r="AE267" s="7">
        <v>3668.5014204545455</v>
      </c>
      <c r="AG267" s="1" t="s">
        <v>5</v>
      </c>
      <c r="AH267" s="1">
        <v>1906</v>
      </c>
      <c r="AI267" s="7">
        <v>445869344.1530056</v>
      </c>
      <c r="AJ267" s="7">
        <v>37867703</v>
      </c>
      <c r="AK267" s="3">
        <f t="shared" si="38"/>
        <v>11.774396354408019</v>
      </c>
      <c r="AL267" s="9">
        <v>0.21822402890695575</v>
      </c>
      <c r="AM267" s="7">
        <v>3152.1373211613795</v>
      </c>
      <c r="AO267" s="1" t="s">
        <v>6</v>
      </c>
      <c r="AP267" s="1">
        <v>1906</v>
      </c>
      <c r="AQ267" s="7">
        <v>60555377.28773457</v>
      </c>
      <c r="AR267" s="7">
        <v>19393800</v>
      </c>
      <c r="AS267" s="3">
        <f t="shared" si="40"/>
        <v>3.122409083714103</v>
      </c>
      <c r="AT267" s="9">
        <v>0.2523842098448416</v>
      </c>
      <c r="AU267" s="7">
        <v>1851.3149720439014</v>
      </c>
    </row>
    <row r="268" spans="1:47" ht="15">
      <c r="A268" s="1" t="s">
        <v>38</v>
      </c>
      <c r="B268" s="1">
        <f t="shared" si="35"/>
        <v>1907</v>
      </c>
      <c r="C268" s="7">
        <v>989616689.0459363</v>
      </c>
      <c r="D268" s="7">
        <v>48173700</v>
      </c>
      <c r="E268" s="3">
        <f t="shared" si="39"/>
        <v>20.542675547984405</v>
      </c>
      <c r="F268" s="9">
        <v>0.15586896128857286</v>
      </c>
      <c r="G268" s="7">
        <v>3338.142656907024</v>
      </c>
      <c r="I268" s="1" t="s">
        <v>19</v>
      </c>
      <c r="J268" s="1">
        <f t="shared" si="37"/>
        <v>1907</v>
      </c>
      <c r="K268" s="7">
        <v>1048515901.0600708</v>
      </c>
      <c r="L268" s="7">
        <v>43737000</v>
      </c>
      <c r="M268" s="3">
        <f t="shared" si="42"/>
        <v>23.973201204016526</v>
      </c>
      <c r="N268" s="9">
        <v>0.43512637405908555</v>
      </c>
      <c r="O268" s="7">
        <v>4678.578731966069</v>
      </c>
      <c r="Q268" s="1" t="s">
        <v>3</v>
      </c>
      <c r="R268" s="1">
        <v>1907</v>
      </c>
      <c r="S268" s="7">
        <v>1281438202.2471912</v>
      </c>
      <c r="T268" s="7">
        <v>38914400</v>
      </c>
      <c r="U268" s="3">
        <f t="shared" si="43"/>
        <v>32.92966619675984</v>
      </c>
      <c r="V268" s="9">
        <v>0.28200129286616554</v>
      </c>
      <c r="W268" s="7">
        <v>3070.3294904987542</v>
      </c>
      <c r="Y268" s="1" t="s">
        <v>4</v>
      </c>
      <c r="Z268" s="1">
        <v>1907</v>
      </c>
      <c r="AA268" s="7">
        <v>83922207.76219608</v>
      </c>
      <c r="AB268" s="7">
        <v>5707200</v>
      </c>
      <c r="AC268" s="3">
        <f t="shared" si="41"/>
        <v>14.704620087292557</v>
      </c>
      <c r="AD268" s="9">
        <v>0.40365775784194624</v>
      </c>
      <c r="AE268" s="7">
        <v>3621.5411558669</v>
      </c>
      <c r="AG268" s="1" t="s">
        <v>5</v>
      </c>
      <c r="AH268" s="1">
        <v>1907</v>
      </c>
      <c r="AI268" s="7">
        <v>538579181.3547094</v>
      </c>
      <c r="AJ268" s="7">
        <v>38442082</v>
      </c>
      <c r="AK268" s="3">
        <f t="shared" si="38"/>
        <v>14.01014599975905</v>
      </c>
      <c r="AL268" s="9">
        <v>0.21784905996614096</v>
      </c>
      <c r="AM268" s="7">
        <v>3244.8733033923863</v>
      </c>
      <c r="AO268" s="1" t="s">
        <v>6</v>
      </c>
      <c r="AP268" s="1">
        <v>1907</v>
      </c>
      <c r="AQ268" s="7">
        <v>61660157.80862222</v>
      </c>
      <c r="AR268" s="7">
        <v>19527100</v>
      </c>
      <c r="AS268" s="3">
        <f t="shared" si="40"/>
        <v>3.157671021740157</v>
      </c>
      <c r="AT268" s="9">
        <v>0.25656879129232935</v>
      </c>
      <c r="AU268" s="7">
        <v>1896.4010282776349</v>
      </c>
    </row>
    <row r="269" spans="1:47" ht="15">
      <c r="A269" s="1" t="s">
        <v>38</v>
      </c>
      <c r="B269" s="1">
        <f aca="true" t="shared" si="44" ref="B269:B274">B268+1</f>
        <v>1908</v>
      </c>
      <c r="C269" s="7">
        <v>1042984748.704663</v>
      </c>
      <c r="D269" s="7">
        <v>48601800</v>
      </c>
      <c r="E269" s="3">
        <f t="shared" si="39"/>
        <v>21.459796729846694</v>
      </c>
      <c r="F269" s="9">
        <v>0.1563964097148891</v>
      </c>
      <c r="G269" s="7">
        <v>3319.6635312259054</v>
      </c>
      <c r="I269" s="1" t="s">
        <v>19</v>
      </c>
      <c r="J269" s="1">
        <f t="shared" si="37"/>
        <v>1908</v>
      </c>
      <c r="K269" s="7">
        <v>1014884597.2680168</v>
      </c>
      <c r="L269" s="7">
        <v>44124000</v>
      </c>
      <c r="M269" s="3">
        <f t="shared" si="42"/>
        <v>23.000738765026217</v>
      </c>
      <c r="N269" s="9">
        <v>0.43365515365787327</v>
      </c>
      <c r="O269" s="7">
        <v>4449.191641736924</v>
      </c>
      <c r="Q269" s="1" t="s">
        <v>3</v>
      </c>
      <c r="R269" s="1">
        <v>1908</v>
      </c>
      <c r="S269" s="7">
        <v>1280792316.0565424</v>
      </c>
      <c r="T269" s="7">
        <v>38983800</v>
      </c>
      <c r="U269" s="3">
        <f t="shared" si="43"/>
        <v>32.85447586065346</v>
      </c>
      <c r="V269" s="9">
        <v>0.28584181121388885</v>
      </c>
      <c r="W269" s="7">
        <v>3044.949203332846</v>
      </c>
      <c r="Y269" s="1" t="s">
        <v>4</v>
      </c>
      <c r="Z269" s="1">
        <v>1908</v>
      </c>
      <c r="AA269" s="7">
        <v>84242424.24242425</v>
      </c>
      <c r="AB269" s="7">
        <v>5782600</v>
      </c>
      <c r="AC269" s="3">
        <f t="shared" si="41"/>
        <v>14.568260685924022</v>
      </c>
      <c r="AD269" s="9">
        <v>0.4084321931311175</v>
      </c>
      <c r="AE269" s="7">
        <v>3576.564120290356</v>
      </c>
      <c r="AG269" s="1" t="s">
        <v>5</v>
      </c>
      <c r="AH269" s="1">
        <v>1908</v>
      </c>
      <c r="AI269" s="7">
        <v>569616572.0449218</v>
      </c>
      <c r="AJ269" s="7">
        <v>39016461</v>
      </c>
      <c r="AK269" s="3">
        <f t="shared" si="38"/>
        <v>14.599391063298174</v>
      </c>
      <c r="AL269" s="9">
        <v>0.21748417721518987</v>
      </c>
      <c r="AM269" s="7">
        <v>3254.3113406442544</v>
      </c>
      <c r="AO269" s="1" t="s">
        <v>6</v>
      </c>
      <c r="AP269" s="1">
        <v>1908</v>
      </c>
      <c r="AQ269" s="7">
        <v>59921776.60273364</v>
      </c>
      <c r="AR269" s="7">
        <v>19660400</v>
      </c>
      <c r="AS269" s="3">
        <f t="shared" si="40"/>
        <v>3.0478411732586133</v>
      </c>
      <c r="AT269" s="9">
        <v>0.2606966287562817</v>
      </c>
      <c r="AU269" s="7">
        <v>1957.1610926729638</v>
      </c>
    </row>
    <row r="270" spans="1:47" ht="15">
      <c r="A270" s="1" t="s">
        <v>38</v>
      </c>
      <c r="B270" s="1">
        <f t="shared" si="44"/>
        <v>1909</v>
      </c>
      <c r="C270" s="7">
        <v>1169388178.2178218</v>
      </c>
      <c r="D270" s="7">
        <v>49029900</v>
      </c>
      <c r="E270" s="3">
        <f t="shared" si="39"/>
        <v>23.850511182315728</v>
      </c>
      <c r="F270" s="9">
        <v>0.1569186485003444</v>
      </c>
      <c r="G270" s="7">
        <v>3275.979389312977</v>
      </c>
      <c r="I270" s="1" t="s">
        <v>19</v>
      </c>
      <c r="J270" s="1">
        <f t="shared" si="37"/>
        <v>1909</v>
      </c>
      <c r="K270" s="7">
        <v>882178217.8217822</v>
      </c>
      <c r="L270" s="7">
        <v>44520000</v>
      </c>
      <c r="M270" s="3">
        <f t="shared" si="42"/>
        <v>19.815323850444344</v>
      </c>
      <c r="N270" s="9">
        <v>0.4321221423579914</v>
      </c>
      <c r="O270" s="7">
        <v>4510.5231805929925</v>
      </c>
      <c r="Q270" s="1" t="s">
        <v>3</v>
      </c>
      <c r="R270" s="1">
        <v>1909</v>
      </c>
      <c r="S270" s="7">
        <v>1337307357.738311</v>
      </c>
      <c r="T270" s="7">
        <v>39053200</v>
      </c>
      <c r="U270" s="3">
        <f t="shared" si="43"/>
        <v>34.24322098415267</v>
      </c>
      <c r="V270" s="9">
        <v>0.28966867987486017</v>
      </c>
      <c r="W270" s="7">
        <v>3166.8147850835576</v>
      </c>
      <c r="Y270" s="1" t="s">
        <v>4</v>
      </c>
      <c r="Z270" s="1">
        <v>1909</v>
      </c>
      <c r="AA270" s="7">
        <v>87878787.87878789</v>
      </c>
      <c r="AB270" s="7">
        <v>5858000</v>
      </c>
      <c r="AC270" s="3">
        <f t="shared" si="41"/>
        <v>15.001500150015003</v>
      </c>
      <c r="AD270" s="9">
        <v>0.41308372216531997</v>
      </c>
      <c r="AE270" s="7">
        <v>3660.3548277038553</v>
      </c>
      <c r="AG270" s="1" t="s">
        <v>5</v>
      </c>
      <c r="AH270" s="1">
        <v>1909</v>
      </c>
      <c r="AI270" s="7">
        <v>495378758.35387886</v>
      </c>
      <c r="AJ270" s="7">
        <v>39590840</v>
      </c>
      <c r="AK270" s="3">
        <f t="shared" si="38"/>
        <v>12.512458900944734</v>
      </c>
      <c r="AL270" s="9">
        <v>0.21712897909619222</v>
      </c>
      <c r="AM270" s="7">
        <v>3274.7056965085912</v>
      </c>
      <c r="AO270" s="1" t="s">
        <v>6</v>
      </c>
      <c r="AP270" s="1">
        <v>1909</v>
      </c>
      <c r="AQ270" s="7">
        <v>60641762.99414881</v>
      </c>
      <c r="AR270" s="7">
        <v>19793700</v>
      </c>
      <c r="AS270" s="3">
        <f t="shared" si="40"/>
        <v>3.0636901132253604</v>
      </c>
      <c r="AT270" s="9">
        <v>0.26476886865798493</v>
      </c>
      <c r="AU270" s="7">
        <v>1977.485928705441</v>
      </c>
    </row>
    <row r="271" spans="1:47" ht="15">
      <c r="A271" s="1" t="s">
        <v>38</v>
      </c>
      <c r="B271" s="1">
        <f t="shared" si="44"/>
        <v>1910</v>
      </c>
      <c r="C271" s="7">
        <v>1217232685.4515448</v>
      </c>
      <c r="D271" s="7">
        <v>49458000</v>
      </c>
      <c r="E271" s="3">
        <f t="shared" si="39"/>
        <v>24.611441737465015</v>
      </c>
      <c r="F271" s="9">
        <v>0.15743575444955624</v>
      </c>
      <c r="G271" s="7">
        <v>3290.3731478681584</v>
      </c>
      <c r="I271" s="1" t="s">
        <v>19</v>
      </c>
      <c r="J271" s="1">
        <f t="shared" si="37"/>
        <v>1910</v>
      </c>
      <c r="K271" s="7">
        <v>1363687809.4788966</v>
      </c>
      <c r="L271" s="7">
        <v>44916000</v>
      </c>
      <c r="M271" s="3">
        <f t="shared" si="42"/>
        <v>30.360847125275995</v>
      </c>
      <c r="N271" s="9">
        <v>0.43061616251570833</v>
      </c>
      <c r="O271" s="7">
        <v>4610.780033840948</v>
      </c>
      <c r="Q271" s="1" t="s">
        <v>3</v>
      </c>
      <c r="R271" s="1">
        <v>1910</v>
      </c>
      <c r="S271" s="7">
        <v>1380258789.4164553</v>
      </c>
      <c r="T271" s="7">
        <v>39122600</v>
      </c>
      <c r="U271" s="3">
        <f t="shared" si="43"/>
        <v>35.280344082869114</v>
      </c>
      <c r="V271" s="9">
        <v>0.2934819714890569</v>
      </c>
      <c r="W271" s="7">
        <v>2965.207015330875</v>
      </c>
      <c r="Y271" s="1" t="s">
        <v>4</v>
      </c>
      <c r="Z271" s="1">
        <v>1910</v>
      </c>
      <c r="AA271" s="7">
        <v>91515151.51515152</v>
      </c>
      <c r="AB271" s="7">
        <v>5949545.454545454</v>
      </c>
      <c r="AC271" s="3">
        <f t="shared" si="41"/>
        <v>15.381872819415795</v>
      </c>
      <c r="AD271" s="9">
        <v>0.4164837310379369</v>
      </c>
      <c r="AE271" s="7">
        <v>3788.922661263087</v>
      </c>
      <c r="AG271" s="1" t="s">
        <v>5</v>
      </c>
      <c r="AH271" s="1">
        <v>1910</v>
      </c>
      <c r="AI271" s="7">
        <v>515552308.37706107</v>
      </c>
      <c r="AJ271" s="7">
        <v>40165219</v>
      </c>
      <c r="AK271" s="3">
        <f t="shared" si="38"/>
        <v>12.8357898005501</v>
      </c>
      <c r="AL271" s="9">
        <v>0.21678308508816982</v>
      </c>
      <c r="AM271" s="7">
        <v>3347.647795941735</v>
      </c>
      <c r="AO271" s="1" t="s">
        <v>6</v>
      </c>
      <c r="AP271" s="1">
        <v>1910</v>
      </c>
      <c r="AQ271" s="7">
        <v>68009438.65710951</v>
      </c>
      <c r="AR271" s="7">
        <v>19927000</v>
      </c>
      <c r="AS271" s="3">
        <f t="shared" si="40"/>
        <v>3.4129291241586546</v>
      </c>
      <c r="AT271" s="9">
        <v>0.2687866267431681</v>
      </c>
      <c r="AU271" s="7">
        <v>1895.105247255514</v>
      </c>
    </row>
    <row r="272" spans="1:47" ht="15">
      <c r="A272" s="1" t="s">
        <v>38</v>
      </c>
      <c r="B272" s="1">
        <f t="shared" si="44"/>
        <v>1911</v>
      </c>
      <c r="C272" s="7">
        <v>1313000335.7698658</v>
      </c>
      <c r="D272" s="7"/>
      <c r="E272" s="3"/>
      <c r="F272" s="9">
        <v>0.157947802864773</v>
      </c>
      <c r="G272" s="7">
        <v>3365.2132253711206</v>
      </c>
      <c r="I272" s="1" t="s">
        <v>19</v>
      </c>
      <c r="J272" s="1">
        <f t="shared" si="37"/>
        <v>1911</v>
      </c>
      <c r="K272" s="7">
        <v>1236677670.3607643</v>
      </c>
      <c r="L272" s="7">
        <v>45268000</v>
      </c>
      <c r="M272" s="3">
        <f t="shared" si="42"/>
        <v>27.31902603076708</v>
      </c>
      <c r="N272" s="9">
        <v>0.4295536213955406</v>
      </c>
      <c r="O272" s="7">
        <v>4708.899929309889</v>
      </c>
      <c r="Q272" s="1" t="s">
        <v>3</v>
      </c>
      <c r="R272" s="1">
        <v>1911</v>
      </c>
      <c r="S272" s="7">
        <v>1514280173.9760783</v>
      </c>
      <c r="T272" s="7">
        <v>39192000</v>
      </c>
      <c r="U272" s="3">
        <f t="shared" si="43"/>
        <v>38.637481475201014</v>
      </c>
      <c r="V272" s="9">
        <v>0.29728175818194186</v>
      </c>
      <c r="W272" s="7">
        <v>3249.5770934708407</v>
      </c>
      <c r="Y272" s="1" t="s">
        <v>4</v>
      </c>
      <c r="Z272" s="1">
        <v>1911</v>
      </c>
      <c r="AA272" s="7">
        <v>93333333.33333334</v>
      </c>
      <c r="AB272" s="7">
        <v>6041090.909090909</v>
      </c>
      <c r="AC272" s="3">
        <f t="shared" si="41"/>
        <v>15.449748189169126</v>
      </c>
      <c r="AD272" s="9">
        <v>0.4197806938341459</v>
      </c>
      <c r="AE272" s="7">
        <v>3887.5334224598932</v>
      </c>
      <c r="AG272" s="1" t="s">
        <v>5</v>
      </c>
      <c r="AH272" s="1">
        <v>1911</v>
      </c>
      <c r="AI272" s="7">
        <v>571288912.7947392</v>
      </c>
      <c r="AJ272" s="7">
        <v>40709991</v>
      </c>
      <c r="AK272" s="3">
        <f t="shared" si="38"/>
        <v>14.033137781699319</v>
      </c>
      <c r="AL272" s="9">
        <v>0.22012889920082493</v>
      </c>
      <c r="AM272" s="7">
        <v>3408.4044979013975</v>
      </c>
      <c r="AO272" s="1" t="s">
        <v>6</v>
      </c>
      <c r="AP272" s="1">
        <v>1911</v>
      </c>
      <c r="AQ272" s="7">
        <v>68282018.7410111</v>
      </c>
      <c r="AR272" s="7">
        <v>20064600</v>
      </c>
      <c r="AS272" s="3">
        <f t="shared" si="40"/>
        <v>3.4031088953186757</v>
      </c>
      <c r="AT272" s="9">
        <v>0.2726925364406301</v>
      </c>
      <c r="AU272" s="7">
        <v>2017.2051615484645</v>
      </c>
    </row>
    <row r="273" spans="1:47" ht="15">
      <c r="A273" s="1" t="s">
        <v>38</v>
      </c>
      <c r="B273" s="1">
        <f t="shared" si="44"/>
        <v>1912</v>
      </c>
      <c r="C273" s="7">
        <v>1359411043.857581</v>
      </c>
      <c r="D273" s="7"/>
      <c r="E273" s="3"/>
      <c r="F273" s="9">
        <v>0.15845486758243024</v>
      </c>
      <c r="G273" s="7">
        <v>3505.0944378346226</v>
      </c>
      <c r="I273" s="1" t="s">
        <v>19</v>
      </c>
      <c r="J273" s="1">
        <f t="shared" si="37"/>
        <v>1912</v>
      </c>
      <c r="K273" s="7">
        <v>1263416647.017213</v>
      </c>
      <c r="L273" s="7">
        <v>45436000</v>
      </c>
      <c r="M273" s="3">
        <f t="shared" si="42"/>
        <v>27.80651129098541</v>
      </c>
      <c r="N273" s="9">
        <v>0.4302427835001125</v>
      </c>
      <c r="O273" s="7">
        <v>4761.747325320301</v>
      </c>
      <c r="Q273" s="1" t="s">
        <v>3</v>
      </c>
      <c r="R273" s="1">
        <v>1912</v>
      </c>
      <c r="S273" s="7">
        <v>1568534613.9905765</v>
      </c>
      <c r="T273" s="7">
        <v>39152600</v>
      </c>
      <c r="U273" s="3">
        <f t="shared" si="43"/>
        <v>40.0620805257014</v>
      </c>
      <c r="V273" s="9">
        <v>0.301904740823229</v>
      </c>
      <c r="W273" s="7">
        <v>3514.4934355279374</v>
      </c>
      <c r="Y273" s="1" t="s">
        <v>4</v>
      </c>
      <c r="Z273" s="1">
        <v>1912</v>
      </c>
      <c r="AA273" s="7">
        <v>95757575.75757577</v>
      </c>
      <c r="AB273" s="7">
        <v>6132636.363636363</v>
      </c>
      <c r="AC273" s="3">
        <f t="shared" si="41"/>
        <v>15.614422587547006</v>
      </c>
      <c r="AD273" s="9">
        <v>0.42297922524133996</v>
      </c>
      <c r="AE273" s="7">
        <v>3954.84508899143</v>
      </c>
      <c r="AG273" s="1" t="s">
        <v>5</v>
      </c>
      <c r="AH273" s="1">
        <v>1912</v>
      </c>
      <c r="AI273" s="7">
        <v>600416922.7420447</v>
      </c>
      <c r="AJ273" s="7">
        <v>41254763</v>
      </c>
      <c r="AK273" s="3">
        <f t="shared" si="38"/>
        <v>14.553881275285589</v>
      </c>
      <c r="AL273" s="9">
        <v>0.22350069013112492</v>
      </c>
      <c r="AM273" s="7">
        <v>3523.6936872643782</v>
      </c>
      <c r="AO273" s="1" t="s">
        <v>6</v>
      </c>
      <c r="AP273" s="1">
        <v>1912</v>
      </c>
      <c r="AQ273" s="7">
        <v>70164514.01860449</v>
      </c>
      <c r="AR273" s="7">
        <v>20202200</v>
      </c>
      <c r="AS273" s="3">
        <f t="shared" si="40"/>
        <v>3.4731125332193766</v>
      </c>
      <c r="AT273" s="9">
        <v>0.27654523874737513</v>
      </c>
      <c r="AU273" s="7">
        <v>1988.672496025437</v>
      </c>
    </row>
    <row r="274" spans="1:47" ht="15">
      <c r="A274" s="1" t="s">
        <v>38</v>
      </c>
      <c r="B274" s="1">
        <f t="shared" si="44"/>
        <v>1913</v>
      </c>
      <c r="C274" s="7">
        <v>1450547703.9613302</v>
      </c>
      <c r="D274" s="7"/>
      <c r="E274" s="3"/>
      <c r="F274" s="9">
        <v>0.15895702100864387</v>
      </c>
      <c r="G274" s="7">
        <v>3465.4943106250926</v>
      </c>
      <c r="I274" s="1" t="s">
        <v>19</v>
      </c>
      <c r="J274" s="1">
        <f t="shared" si="37"/>
        <v>1913</v>
      </c>
      <c r="K274" s="7">
        <v>1323579344.4942234</v>
      </c>
      <c r="L274" s="7">
        <v>45648000</v>
      </c>
      <c r="M274" s="3">
        <f t="shared" si="42"/>
        <v>28.99534140584962</v>
      </c>
      <c r="N274" s="9">
        <v>0.4305114986174397</v>
      </c>
      <c r="O274" s="7">
        <v>4920.545904620036</v>
      </c>
      <c r="Q274" s="1" t="s">
        <v>3</v>
      </c>
      <c r="R274" s="1">
        <v>1913</v>
      </c>
      <c r="S274" s="7">
        <v>1644426241.3918087</v>
      </c>
      <c r="T274" s="7">
        <v>39113200</v>
      </c>
      <c r="U274" s="3">
        <f t="shared" si="43"/>
        <v>42.04274366177681</v>
      </c>
      <c r="V274" s="9">
        <v>0.30653703722642084</v>
      </c>
      <c r="W274" s="7">
        <v>3484.769553577889</v>
      </c>
      <c r="Y274" s="1" t="s">
        <v>4</v>
      </c>
      <c r="Z274" s="1">
        <v>1913</v>
      </c>
      <c r="AA274" s="7">
        <v>100606060.60606061</v>
      </c>
      <c r="AB274" s="7">
        <v>6224181.818181818</v>
      </c>
      <c r="AC274" s="3">
        <f t="shared" si="41"/>
        <v>16.163740640123077</v>
      </c>
      <c r="AD274" s="9">
        <v>0.42608366845506446</v>
      </c>
      <c r="AE274" s="7">
        <v>4048.507462686567</v>
      </c>
      <c r="AG274" s="1" t="s">
        <v>5</v>
      </c>
      <c r="AH274" s="1">
        <v>1913</v>
      </c>
      <c r="AI274" s="7">
        <v>719610322.7361753</v>
      </c>
      <c r="AJ274" s="7">
        <v>41799535</v>
      </c>
      <c r="AK274" s="3">
        <f t="shared" si="38"/>
        <v>17.21574947511199</v>
      </c>
      <c r="AL274" s="9">
        <v>0.2268987615830952</v>
      </c>
      <c r="AM274" s="7">
        <v>3648.006394294322</v>
      </c>
      <c r="AO274" s="1" t="s">
        <v>6</v>
      </c>
      <c r="AP274" s="1">
        <v>1913</v>
      </c>
      <c r="AQ274" s="7">
        <v>89724337.03711651</v>
      </c>
      <c r="AR274" s="7">
        <v>20339800</v>
      </c>
      <c r="AS274" s="3">
        <f t="shared" si="40"/>
        <v>4.411269385004598</v>
      </c>
      <c r="AT274" s="9">
        <v>0.28034581351723115</v>
      </c>
      <c r="AU274" s="7">
        <v>2055.6186152099885</v>
      </c>
    </row>
    <row r="275" ht="15">
      <c r="N275" s="9"/>
    </row>
    <row r="276" spans="1:41" ht="15.75">
      <c r="A276" s="1" t="s">
        <v>37</v>
      </c>
      <c r="I276" s="7" t="s">
        <v>0</v>
      </c>
      <c r="J276" s="5"/>
      <c r="K276" s="3"/>
      <c r="Q276" s="1" t="s">
        <v>37</v>
      </c>
      <c r="Y276" s="1" t="s">
        <v>37</v>
      </c>
      <c r="AG276" s="1" t="s">
        <v>37</v>
      </c>
      <c r="AO276" s="1" t="s">
        <v>37</v>
      </c>
    </row>
    <row r="277" spans="1:41" ht="15.75">
      <c r="A277" s="1" t="s">
        <v>1</v>
      </c>
      <c r="I277" s="7" t="s">
        <v>45</v>
      </c>
      <c r="J277" s="5"/>
      <c r="K277" s="3"/>
      <c r="Q277" s="1" t="s">
        <v>1</v>
      </c>
      <c r="Y277" s="1" t="s">
        <v>1</v>
      </c>
      <c r="AG277" s="1" t="s">
        <v>1</v>
      </c>
      <c r="AO277" s="1" t="s">
        <v>1</v>
      </c>
    </row>
    <row r="278" spans="9:11" ht="15.75">
      <c r="I278" s="7" t="s">
        <v>46</v>
      </c>
      <c r="J278" s="5"/>
      <c r="K278" s="3"/>
    </row>
    <row r="280" spans="11:14" ht="15">
      <c r="K280" s="1"/>
      <c r="L280" s="1"/>
      <c r="M280" s="1"/>
      <c r="N280" s="1"/>
    </row>
    <row r="281" spans="11:14" ht="15">
      <c r="K281" s="1"/>
      <c r="L281" s="1"/>
      <c r="M281" s="1"/>
      <c r="N281" s="1"/>
    </row>
    <row r="282" spans="11:14" ht="15">
      <c r="K282" s="1"/>
      <c r="L282" s="1"/>
      <c r="M282" s="1"/>
      <c r="N282" s="1"/>
    </row>
    <row r="283" spans="11:14" ht="15">
      <c r="K283" s="1"/>
      <c r="L283" s="1"/>
      <c r="M283" s="1"/>
      <c r="N283" s="1"/>
    </row>
    <row r="284" spans="11:14" ht="15">
      <c r="K284" s="1"/>
      <c r="L284" s="1"/>
      <c r="M284" s="1"/>
      <c r="N284" s="1"/>
    </row>
    <row r="285" spans="11:14" ht="15">
      <c r="K285" s="1"/>
      <c r="L285" s="1"/>
      <c r="M285" s="1"/>
      <c r="N285" s="1"/>
    </row>
    <row r="286" spans="11:14" ht="15">
      <c r="K286" s="1"/>
      <c r="L286" s="1"/>
      <c r="M286" s="1"/>
      <c r="N286" s="1"/>
    </row>
    <row r="287" spans="11:14" ht="15">
      <c r="K287" s="1"/>
      <c r="L287" s="1"/>
      <c r="M287" s="1"/>
      <c r="N287" s="1"/>
    </row>
    <row r="288" spans="11:14" ht="15">
      <c r="K288" s="1"/>
      <c r="L288" s="1"/>
      <c r="M288" s="1"/>
      <c r="N288" s="1"/>
    </row>
    <row r="289" spans="11:14" ht="15">
      <c r="K289" s="1"/>
      <c r="L289" s="1"/>
      <c r="M289" s="1"/>
      <c r="N289" s="1"/>
    </row>
    <row r="290" spans="11:14" ht="15">
      <c r="K290" s="1"/>
      <c r="L290" s="1"/>
      <c r="M290" s="1"/>
      <c r="N290" s="1"/>
    </row>
    <row r="291" spans="11:14" ht="15">
      <c r="K291" s="1"/>
      <c r="L291" s="1"/>
      <c r="M291" s="1"/>
      <c r="N291" s="1"/>
    </row>
    <row r="292" spans="11:14" ht="15">
      <c r="K292" s="1"/>
      <c r="L292" s="1"/>
      <c r="M292" s="1"/>
      <c r="N292" s="1"/>
    </row>
    <row r="293" spans="11:14" ht="15">
      <c r="K293" s="1"/>
      <c r="L293" s="1"/>
      <c r="M293" s="1"/>
      <c r="N293" s="1"/>
    </row>
    <row r="294" spans="11:14" ht="15">
      <c r="K294" s="1"/>
      <c r="L294" s="1"/>
      <c r="M294" s="1"/>
      <c r="N294" s="1"/>
    </row>
    <row r="295" spans="11:14" ht="15">
      <c r="K295" s="1"/>
      <c r="L295" s="1"/>
      <c r="M295" s="1"/>
      <c r="N295" s="1"/>
    </row>
    <row r="296" spans="11:14" ht="15">
      <c r="K296" s="1"/>
      <c r="L296" s="1"/>
      <c r="M296" s="1"/>
      <c r="N296" s="1"/>
    </row>
    <row r="297" spans="11:14" ht="15">
      <c r="K297" s="1"/>
      <c r="L297" s="1"/>
      <c r="M297" s="1"/>
      <c r="N297" s="1"/>
    </row>
    <row r="298" spans="11:14" ht="15">
      <c r="K298" s="1"/>
      <c r="L298" s="1"/>
      <c r="M298" s="1"/>
      <c r="N298" s="1"/>
    </row>
    <row r="299" spans="11:14" ht="15">
      <c r="K299" s="1"/>
      <c r="L299" s="1"/>
      <c r="M299" s="1"/>
      <c r="N299" s="1"/>
    </row>
    <row r="300" spans="11:14" ht="15">
      <c r="K300" s="1"/>
      <c r="L300" s="1"/>
      <c r="M300" s="1"/>
      <c r="N300" s="1"/>
    </row>
    <row r="301" spans="11:14" ht="15">
      <c r="K301" s="1"/>
      <c r="L301" s="1"/>
      <c r="M301" s="1"/>
      <c r="N301" s="1"/>
    </row>
    <row r="302" spans="11:14" ht="15">
      <c r="K302" s="1"/>
      <c r="L302" s="1"/>
      <c r="M302" s="1"/>
      <c r="N302" s="1"/>
    </row>
    <row r="303" spans="11:14" ht="15">
      <c r="K303" s="1"/>
      <c r="L303" s="1"/>
      <c r="M303" s="1"/>
      <c r="N303" s="1"/>
    </row>
    <row r="304" spans="11:14" ht="15">
      <c r="K304" s="1"/>
      <c r="L304" s="1"/>
      <c r="M304" s="1"/>
      <c r="N304" s="1"/>
    </row>
    <row r="305" spans="11:14" ht="15">
      <c r="K305" s="1"/>
      <c r="L305" s="1"/>
      <c r="M305" s="1"/>
      <c r="N305" s="1"/>
    </row>
    <row r="306" spans="11:14" ht="15">
      <c r="K306" s="1"/>
      <c r="L306" s="1"/>
      <c r="M306" s="1"/>
      <c r="N306" s="1"/>
    </row>
    <row r="307" spans="11:14" ht="15">
      <c r="K307" s="1"/>
      <c r="L307" s="1"/>
      <c r="M307" s="1"/>
      <c r="N307" s="1"/>
    </row>
    <row r="308" spans="11:14" ht="15">
      <c r="K308" s="1"/>
      <c r="L308" s="1"/>
      <c r="M308" s="1"/>
      <c r="N308" s="1"/>
    </row>
    <row r="309" spans="11:14" ht="15">
      <c r="K309" s="1"/>
      <c r="L309" s="1"/>
      <c r="M309" s="1"/>
      <c r="N309" s="1"/>
    </row>
    <row r="310" spans="11:14" ht="15">
      <c r="K310" s="1"/>
      <c r="L310" s="1"/>
      <c r="M310" s="1"/>
      <c r="N310" s="1"/>
    </row>
    <row r="311" spans="11:14" ht="15">
      <c r="K311" s="1"/>
      <c r="L311" s="1"/>
      <c r="M311" s="1"/>
      <c r="N311" s="1"/>
    </row>
    <row r="312" spans="11:14" ht="15">
      <c r="K312" s="1"/>
      <c r="L312" s="1"/>
      <c r="M312" s="1"/>
      <c r="N312" s="1"/>
    </row>
    <row r="313" spans="11:14" ht="15">
      <c r="K313" s="1"/>
      <c r="L313" s="1"/>
      <c r="M313" s="1"/>
      <c r="N313" s="1"/>
    </row>
    <row r="314" spans="11:14" ht="15">
      <c r="K314" s="1"/>
      <c r="L314" s="1"/>
      <c r="M314" s="1"/>
      <c r="N314" s="1"/>
    </row>
    <row r="315" spans="11:14" ht="15">
      <c r="K315" s="1"/>
      <c r="L315" s="1"/>
      <c r="M315" s="1"/>
      <c r="N315" s="1"/>
    </row>
    <row r="316" spans="11:14" ht="15">
      <c r="K316" s="1"/>
      <c r="L316" s="1"/>
      <c r="M316" s="1"/>
      <c r="N316" s="1"/>
    </row>
    <row r="317" spans="11:14" ht="15">
      <c r="K317" s="1"/>
      <c r="L317" s="1"/>
      <c r="M317" s="1"/>
      <c r="N317" s="1"/>
    </row>
    <row r="318" spans="11:14" ht="15">
      <c r="K318" s="1"/>
      <c r="L318" s="1"/>
      <c r="M318" s="1"/>
      <c r="N318" s="1"/>
    </row>
    <row r="319" spans="11:14" ht="15">
      <c r="K319" s="1"/>
      <c r="L319" s="1"/>
      <c r="M319" s="1"/>
      <c r="N319" s="1"/>
    </row>
    <row r="320" spans="11:14" ht="15">
      <c r="K320" s="1"/>
      <c r="L320" s="1"/>
      <c r="M320" s="1"/>
      <c r="N320" s="1"/>
    </row>
    <row r="321" spans="11:14" ht="15">
      <c r="K321" s="1"/>
      <c r="L321" s="1"/>
      <c r="M321" s="1"/>
      <c r="N321" s="1"/>
    </row>
    <row r="322" spans="11:14" ht="15">
      <c r="K322" s="1"/>
      <c r="L322" s="1"/>
      <c r="M322" s="1"/>
      <c r="N322" s="1"/>
    </row>
    <row r="323" spans="11:14" ht="15">
      <c r="K323" s="1"/>
      <c r="L323" s="1"/>
      <c r="M323" s="1"/>
      <c r="N323" s="1"/>
    </row>
    <row r="324" spans="11:14" ht="15">
      <c r="K324" s="1"/>
      <c r="L324" s="1"/>
      <c r="M324" s="1"/>
      <c r="N324" s="1"/>
    </row>
    <row r="325" spans="11:14" ht="15">
      <c r="K325" s="1"/>
      <c r="L325" s="1"/>
      <c r="M325" s="1"/>
      <c r="N325" s="1"/>
    </row>
    <row r="326" spans="11:14" ht="15">
      <c r="K326" s="1"/>
      <c r="L326" s="1"/>
      <c r="M326" s="1"/>
      <c r="N326" s="1"/>
    </row>
    <row r="327" spans="11:14" ht="15">
      <c r="K327" s="1"/>
      <c r="L327" s="1"/>
      <c r="M327" s="1"/>
      <c r="N327" s="1"/>
    </row>
    <row r="328" spans="11:14" ht="15">
      <c r="K328" s="1"/>
      <c r="L328" s="1"/>
      <c r="M328" s="1"/>
      <c r="N328" s="1"/>
    </row>
    <row r="329" spans="11:14" ht="15">
      <c r="K329" s="1"/>
      <c r="L329" s="1"/>
      <c r="M329" s="1"/>
      <c r="N329" s="1"/>
    </row>
    <row r="330" spans="11:14" ht="15">
      <c r="K330" s="1"/>
      <c r="L330" s="1"/>
      <c r="M330" s="1"/>
      <c r="N330" s="1"/>
    </row>
    <row r="331" spans="11:14" ht="15">
      <c r="K331" s="1"/>
      <c r="L331" s="1"/>
      <c r="M331" s="1"/>
      <c r="N331" s="1"/>
    </row>
    <row r="332" spans="11:14" ht="15">
      <c r="K332" s="1"/>
      <c r="L332" s="1"/>
      <c r="M332" s="1"/>
      <c r="N332" s="1"/>
    </row>
    <row r="333" spans="11:14" ht="15">
      <c r="K333" s="1"/>
      <c r="L333" s="1"/>
      <c r="M333" s="1"/>
      <c r="N333" s="1"/>
    </row>
    <row r="334" spans="11:14" ht="15">
      <c r="K334" s="1"/>
      <c r="L334" s="1"/>
      <c r="M334" s="1"/>
      <c r="N334" s="1"/>
    </row>
    <row r="335" spans="11:14" ht="15">
      <c r="K335" s="1"/>
      <c r="L335" s="1"/>
      <c r="M335" s="1"/>
      <c r="N335" s="1"/>
    </row>
    <row r="336" spans="11:14" ht="15">
      <c r="K336" s="1"/>
      <c r="L336" s="1"/>
      <c r="M336" s="1"/>
      <c r="N336" s="1"/>
    </row>
    <row r="337" spans="11:14" ht="15">
      <c r="K337" s="1"/>
      <c r="L337" s="1"/>
      <c r="M337" s="1"/>
      <c r="N337" s="1"/>
    </row>
    <row r="338" spans="11:14" ht="15">
      <c r="K338" s="1"/>
      <c r="L338" s="1"/>
      <c r="M338" s="1"/>
      <c r="N338" s="1"/>
    </row>
    <row r="339" spans="11:14" ht="15">
      <c r="K339" s="1"/>
      <c r="L339" s="1"/>
      <c r="M339" s="1"/>
      <c r="N339" s="1"/>
    </row>
    <row r="340" spans="11:14" ht="15">
      <c r="K340" s="1"/>
      <c r="L340" s="1"/>
      <c r="M340" s="1"/>
      <c r="N340" s="1"/>
    </row>
    <row r="341" spans="11:14" ht="15">
      <c r="K341" s="1"/>
      <c r="L341" s="1"/>
      <c r="M341" s="1"/>
      <c r="N341" s="1"/>
    </row>
    <row r="342" spans="11:14" ht="15">
      <c r="K342" s="1"/>
      <c r="L342" s="1"/>
      <c r="M342" s="1"/>
      <c r="N342" s="1"/>
    </row>
    <row r="343" spans="11:14" ht="15">
      <c r="K343" s="1"/>
      <c r="L343" s="1"/>
      <c r="M343" s="1"/>
      <c r="N343" s="1"/>
    </row>
    <row r="344" spans="11:14" ht="15">
      <c r="K344" s="1"/>
      <c r="L344" s="1"/>
      <c r="M344" s="1"/>
      <c r="N344" s="1"/>
    </row>
    <row r="345" spans="11:14" ht="15">
      <c r="K345" s="1"/>
      <c r="L345" s="1"/>
      <c r="M345" s="1"/>
      <c r="N345" s="1"/>
    </row>
    <row r="346" spans="11:14" ht="15">
      <c r="K346" s="1"/>
      <c r="L346" s="1"/>
      <c r="M346" s="1"/>
      <c r="N346" s="1"/>
    </row>
    <row r="347" spans="11:14" ht="15">
      <c r="K347" s="1"/>
      <c r="L347" s="1"/>
      <c r="M347" s="1"/>
      <c r="N347" s="1"/>
    </row>
    <row r="348" spans="11:14" ht="15">
      <c r="K348" s="1"/>
      <c r="L348" s="1"/>
      <c r="M348" s="1"/>
      <c r="N348" s="1"/>
    </row>
    <row r="349" spans="11:14" ht="15">
      <c r="K349" s="1"/>
      <c r="L349" s="1"/>
      <c r="M349" s="1"/>
      <c r="N349" s="1"/>
    </row>
    <row r="350" spans="11:14" ht="15">
      <c r="K350" s="1"/>
      <c r="L350" s="1"/>
      <c r="M350" s="1"/>
      <c r="N350" s="1"/>
    </row>
    <row r="351" spans="11:14" ht="15">
      <c r="K351" s="1"/>
      <c r="L351" s="1"/>
      <c r="M351" s="1"/>
      <c r="N351" s="1"/>
    </row>
    <row r="352" spans="11:14" ht="15">
      <c r="K352" s="1"/>
      <c r="L352" s="1"/>
      <c r="M352" s="1"/>
      <c r="N352" s="1"/>
    </row>
    <row r="353" spans="11:14" ht="15">
      <c r="K353" s="1"/>
      <c r="L353" s="1"/>
      <c r="M353" s="1"/>
      <c r="N353" s="1"/>
    </row>
    <row r="354" spans="11:14" ht="15">
      <c r="K354" s="1"/>
      <c r="L354" s="1"/>
      <c r="M354" s="1"/>
      <c r="N354" s="1"/>
    </row>
    <row r="355" spans="11:14" ht="15">
      <c r="K355" s="1"/>
      <c r="L355" s="1"/>
      <c r="M355" s="1"/>
      <c r="N355" s="1"/>
    </row>
    <row r="356" spans="11:14" ht="15">
      <c r="K356" s="1"/>
      <c r="L356" s="1"/>
      <c r="M356" s="1"/>
      <c r="N356" s="1"/>
    </row>
    <row r="357" spans="11:14" ht="15">
      <c r="K357" s="1"/>
      <c r="L357" s="1"/>
      <c r="M357" s="1"/>
      <c r="N357" s="1"/>
    </row>
    <row r="358" spans="11:14" ht="15">
      <c r="K358" s="1"/>
      <c r="L358" s="1"/>
      <c r="M358" s="1"/>
      <c r="N358" s="1"/>
    </row>
    <row r="359" spans="11:14" ht="15">
      <c r="K359" s="1"/>
      <c r="L359" s="1"/>
      <c r="M359" s="1"/>
      <c r="N359" s="1"/>
    </row>
    <row r="360" spans="11:14" ht="15">
      <c r="K360" s="1"/>
      <c r="L360" s="1"/>
      <c r="M360" s="1"/>
      <c r="N360" s="1"/>
    </row>
    <row r="361" spans="11:14" ht="15">
      <c r="K361" s="1"/>
      <c r="L361" s="1"/>
      <c r="M361" s="1"/>
      <c r="N361" s="1"/>
    </row>
    <row r="362" spans="11:14" ht="15">
      <c r="K362" s="1"/>
      <c r="L362" s="1"/>
      <c r="M362" s="1"/>
      <c r="N362" s="1"/>
    </row>
    <row r="363" spans="11:14" ht="15">
      <c r="K363" s="1"/>
      <c r="L363" s="1"/>
      <c r="M363" s="1"/>
      <c r="N363" s="1"/>
    </row>
    <row r="364" spans="11:14" ht="15">
      <c r="K364" s="1"/>
      <c r="L364" s="1"/>
      <c r="M364" s="1"/>
      <c r="N364" s="1"/>
    </row>
    <row r="365" spans="11:14" ht="15">
      <c r="K365" s="1"/>
      <c r="L365" s="1"/>
      <c r="M365" s="1"/>
      <c r="N365" s="1"/>
    </row>
    <row r="366" spans="11:14" ht="15">
      <c r="K366" s="1"/>
      <c r="L366" s="1"/>
      <c r="M366" s="1"/>
      <c r="N366" s="1"/>
    </row>
    <row r="367" spans="11:14" ht="15">
      <c r="K367" s="1"/>
      <c r="L367" s="1"/>
      <c r="M367" s="1"/>
      <c r="N367" s="1"/>
    </row>
    <row r="368" spans="11:14" ht="15">
      <c r="K368" s="1"/>
      <c r="L368" s="1"/>
      <c r="M368" s="1"/>
      <c r="N368" s="1"/>
    </row>
    <row r="369" spans="11:14" ht="15">
      <c r="K369" s="1"/>
      <c r="L369" s="1"/>
      <c r="M369" s="1"/>
      <c r="N369" s="1"/>
    </row>
    <row r="370" spans="11:14" ht="15">
      <c r="K370" s="1"/>
      <c r="L370" s="1"/>
      <c r="M370" s="1"/>
      <c r="N370" s="1"/>
    </row>
    <row r="371" spans="11:14" ht="15">
      <c r="K371" s="1"/>
      <c r="L371" s="1"/>
      <c r="M371" s="1"/>
      <c r="N371" s="1"/>
    </row>
    <row r="372" spans="11:14" ht="15">
      <c r="K372" s="1"/>
      <c r="L372" s="1"/>
      <c r="M372" s="1"/>
      <c r="N372" s="1"/>
    </row>
    <row r="373" spans="11:14" ht="15">
      <c r="K373" s="1"/>
      <c r="L373" s="1"/>
      <c r="M373" s="1"/>
      <c r="N373" s="1"/>
    </row>
    <row r="374" spans="11:14" ht="15">
      <c r="K374" s="1"/>
      <c r="L374" s="1"/>
      <c r="M374" s="1"/>
      <c r="N374" s="1"/>
    </row>
    <row r="375" spans="11:14" ht="15">
      <c r="K375" s="1"/>
      <c r="L375" s="1"/>
      <c r="M375" s="1"/>
      <c r="N375" s="1"/>
    </row>
    <row r="376" spans="11:14" ht="15">
      <c r="K376" s="1"/>
      <c r="L376" s="1"/>
      <c r="M376" s="1"/>
      <c r="N376" s="1"/>
    </row>
    <row r="377" spans="11:14" ht="15">
      <c r="K377" s="1"/>
      <c r="L377" s="1"/>
      <c r="M377" s="1"/>
      <c r="N377" s="1"/>
    </row>
    <row r="378" spans="11:14" ht="15">
      <c r="K378" s="1"/>
      <c r="L378" s="1"/>
      <c r="M378" s="1"/>
      <c r="N378" s="1"/>
    </row>
    <row r="379" spans="11:14" ht="15">
      <c r="K379" s="1"/>
      <c r="L379" s="1"/>
      <c r="M379" s="1"/>
      <c r="N379" s="1"/>
    </row>
    <row r="380" spans="11:14" ht="15">
      <c r="K380" s="1"/>
      <c r="L380" s="1"/>
      <c r="M380" s="1"/>
      <c r="N380" s="1"/>
    </row>
    <row r="381" spans="11:14" ht="15">
      <c r="K381" s="1"/>
      <c r="L381" s="1"/>
      <c r="M381" s="1"/>
      <c r="N381" s="1"/>
    </row>
    <row r="382" spans="11:14" ht="15">
      <c r="K382" s="1"/>
      <c r="L382" s="1"/>
      <c r="M382" s="1"/>
      <c r="N382" s="1"/>
    </row>
    <row r="383" spans="11:14" ht="15">
      <c r="K383" s="1"/>
      <c r="L383" s="1"/>
      <c r="M383" s="1"/>
      <c r="N383" s="1"/>
    </row>
    <row r="384" spans="11:14" ht="15">
      <c r="K384" s="1"/>
      <c r="L384" s="1"/>
      <c r="M384" s="1"/>
      <c r="N384" s="1"/>
    </row>
    <row r="385" spans="11:14" ht="15">
      <c r="K385" s="1"/>
      <c r="L385" s="1"/>
      <c r="M385" s="1"/>
      <c r="N385" s="1"/>
    </row>
    <row r="386" spans="11:14" ht="15">
      <c r="K386" s="1"/>
      <c r="L386" s="1"/>
      <c r="M386" s="1"/>
      <c r="N386" s="1"/>
    </row>
    <row r="387" spans="11:14" ht="15">
      <c r="K387" s="1"/>
      <c r="L387" s="1"/>
      <c r="M387" s="1"/>
      <c r="N387" s="1"/>
    </row>
    <row r="388" spans="11:14" ht="15">
      <c r="K388" s="1"/>
      <c r="L388" s="1"/>
      <c r="M388" s="1"/>
      <c r="N388" s="1"/>
    </row>
    <row r="389" spans="11:14" ht="15">
      <c r="K389" s="1"/>
      <c r="L389" s="1"/>
      <c r="M389" s="1"/>
      <c r="N389" s="1"/>
    </row>
    <row r="390" spans="11:14" ht="15">
      <c r="K390" s="1"/>
      <c r="L390" s="1"/>
      <c r="M390" s="1"/>
      <c r="N390" s="1"/>
    </row>
    <row r="391" spans="11:14" ht="15">
      <c r="K391" s="1"/>
      <c r="L391" s="1"/>
      <c r="M391" s="1"/>
      <c r="N391" s="1"/>
    </row>
    <row r="392" spans="11:14" ht="15">
      <c r="K392" s="1"/>
      <c r="L392" s="1"/>
      <c r="M392" s="1"/>
      <c r="N392" s="1"/>
    </row>
    <row r="393" spans="11:14" ht="15">
      <c r="K393" s="1"/>
      <c r="L393" s="1"/>
      <c r="M393" s="1"/>
      <c r="N393" s="1"/>
    </row>
    <row r="394" spans="11:14" ht="15">
      <c r="K394" s="1"/>
      <c r="L394" s="1"/>
      <c r="M394" s="1"/>
      <c r="N394" s="1"/>
    </row>
    <row r="395" spans="11:14" ht="15">
      <c r="K395" s="1"/>
      <c r="L395" s="1"/>
      <c r="M395" s="1"/>
      <c r="N395" s="1"/>
    </row>
    <row r="396" spans="11:14" ht="15">
      <c r="K396" s="1"/>
      <c r="L396" s="1"/>
      <c r="M396" s="1"/>
      <c r="N396" s="1"/>
    </row>
    <row r="397" spans="11:14" ht="15">
      <c r="K397" s="1"/>
      <c r="L397" s="1"/>
      <c r="M397" s="1"/>
      <c r="N397" s="1"/>
    </row>
    <row r="398" spans="11:14" ht="15">
      <c r="K398" s="1"/>
      <c r="L398" s="1"/>
      <c r="M398" s="1"/>
      <c r="N398" s="1"/>
    </row>
    <row r="399" spans="11:14" ht="15">
      <c r="K399" s="1"/>
      <c r="L399" s="1"/>
      <c r="M399" s="1"/>
      <c r="N399" s="1"/>
    </row>
    <row r="400" spans="11:14" ht="15">
      <c r="K400" s="1"/>
      <c r="L400" s="1"/>
      <c r="M400" s="1"/>
      <c r="N400" s="1"/>
    </row>
    <row r="401" spans="11:14" ht="15">
      <c r="K401" s="1"/>
      <c r="L401" s="1"/>
      <c r="M401" s="1"/>
      <c r="N401" s="1"/>
    </row>
    <row r="402" spans="11:14" ht="15">
      <c r="K402" s="1"/>
      <c r="L402" s="1"/>
      <c r="M402" s="1"/>
      <c r="N402" s="1"/>
    </row>
    <row r="403" spans="11:14" ht="15">
      <c r="K403" s="1"/>
      <c r="L403" s="1"/>
      <c r="M403" s="1"/>
      <c r="N403" s="1"/>
    </row>
    <row r="404" spans="11:14" ht="15">
      <c r="K404" s="1"/>
      <c r="L404" s="1"/>
      <c r="M404" s="1"/>
      <c r="N404" s="1"/>
    </row>
    <row r="405" spans="11:14" ht="15">
      <c r="K405" s="1"/>
      <c r="L405" s="1"/>
      <c r="M405" s="1"/>
      <c r="N405" s="1"/>
    </row>
    <row r="406" spans="11:14" ht="15">
      <c r="K406" s="1"/>
      <c r="L406" s="1"/>
      <c r="M406" s="1"/>
      <c r="N406" s="1"/>
    </row>
    <row r="407" spans="11:14" ht="15">
      <c r="K407" s="1"/>
      <c r="L407" s="1"/>
      <c r="M407" s="1"/>
      <c r="N407" s="1"/>
    </row>
    <row r="408" spans="11:14" ht="15">
      <c r="K408" s="1"/>
      <c r="L408" s="1"/>
      <c r="M408" s="1"/>
      <c r="N408" s="1"/>
    </row>
    <row r="409" spans="11:14" ht="15">
      <c r="K409" s="1"/>
      <c r="L409" s="1"/>
      <c r="M409" s="1"/>
      <c r="N409" s="1"/>
    </row>
    <row r="410" spans="11:14" ht="15">
      <c r="K410" s="1"/>
      <c r="L410" s="1"/>
      <c r="M410" s="1"/>
      <c r="N410" s="1"/>
    </row>
    <row r="411" spans="11:14" ht="15">
      <c r="K411" s="1"/>
      <c r="L411" s="1"/>
      <c r="M411" s="1"/>
      <c r="N411" s="1"/>
    </row>
    <row r="412" spans="11:14" ht="15">
      <c r="K412" s="1"/>
      <c r="L412" s="1"/>
      <c r="M412" s="1"/>
      <c r="N412" s="1"/>
    </row>
    <row r="413" spans="11:14" ht="15">
      <c r="K413" s="1"/>
      <c r="L413" s="1"/>
      <c r="M413" s="1"/>
      <c r="N413" s="1"/>
    </row>
    <row r="414" spans="11:14" ht="15">
      <c r="K414" s="1"/>
      <c r="L414" s="1"/>
      <c r="M414" s="1"/>
      <c r="N414" s="1"/>
    </row>
    <row r="415" spans="11:14" ht="15">
      <c r="K415" s="1"/>
      <c r="L415" s="1"/>
      <c r="M415" s="1"/>
      <c r="N415" s="1"/>
    </row>
    <row r="416" spans="11:14" ht="15">
      <c r="K416" s="1"/>
      <c r="L416" s="1"/>
      <c r="M416" s="1"/>
      <c r="N416" s="1"/>
    </row>
    <row r="417" spans="11:14" ht="15">
      <c r="K417" s="1"/>
      <c r="L417" s="1"/>
      <c r="M417" s="1"/>
      <c r="N417" s="1"/>
    </row>
    <row r="418" spans="11:14" ht="15">
      <c r="K418" s="1"/>
      <c r="L418" s="1"/>
      <c r="M418" s="1"/>
      <c r="N418" s="1"/>
    </row>
    <row r="419" spans="11:14" ht="15">
      <c r="K419" s="1"/>
      <c r="L419" s="1"/>
      <c r="M419" s="1"/>
      <c r="N419" s="1"/>
    </row>
    <row r="420" spans="11:14" ht="15">
      <c r="K420" s="1"/>
      <c r="L420" s="1"/>
      <c r="M420" s="1"/>
      <c r="N420" s="1"/>
    </row>
    <row r="421" spans="11:14" ht="15">
      <c r="K421" s="1"/>
      <c r="L421" s="1"/>
      <c r="M421" s="1"/>
      <c r="N421" s="1"/>
    </row>
    <row r="422" spans="11:14" ht="15">
      <c r="K422" s="1"/>
      <c r="L422" s="1"/>
      <c r="M422" s="1"/>
      <c r="N422" s="1"/>
    </row>
    <row r="423" spans="11:14" ht="15">
      <c r="K423" s="1"/>
      <c r="L423" s="1"/>
      <c r="M423" s="1"/>
      <c r="N423" s="1"/>
    </row>
    <row r="424" spans="11:14" ht="15">
      <c r="K424" s="1"/>
      <c r="L424" s="1"/>
      <c r="M424" s="1"/>
      <c r="N424" s="1"/>
    </row>
    <row r="425" spans="11:14" ht="15">
      <c r="K425" s="1"/>
      <c r="L425" s="1"/>
      <c r="M425" s="1"/>
      <c r="N425" s="1"/>
    </row>
    <row r="426" spans="11:14" ht="15">
      <c r="K426" s="1"/>
      <c r="L426" s="1"/>
      <c r="M426" s="1"/>
      <c r="N426" s="1"/>
    </row>
    <row r="427" spans="11:14" ht="15">
      <c r="K427" s="1"/>
      <c r="L427" s="1"/>
      <c r="M427" s="1"/>
      <c r="N427" s="1"/>
    </row>
    <row r="428" spans="11:14" ht="15">
      <c r="K428" s="1"/>
      <c r="L428" s="1"/>
      <c r="M428" s="1"/>
      <c r="N428" s="1"/>
    </row>
    <row r="429" spans="11:14" ht="15">
      <c r="K429" s="1"/>
      <c r="L429" s="1"/>
      <c r="M429" s="1"/>
      <c r="N429" s="1"/>
    </row>
    <row r="430" spans="11:14" ht="15">
      <c r="K430" s="1"/>
      <c r="L430" s="1"/>
      <c r="M430" s="1"/>
      <c r="N430" s="1"/>
    </row>
    <row r="431" spans="11:14" ht="15">
      <c r="K431" s="1"/>
      <c r="L431" s="1"/>
      <c r="M431" s="1"/>
      <c r="N431" s="1"/>
    </row>
    <row r="432" spans="11:14" ht="15">
      <c r="K432" s="1"/>
      <c r="L432" s="1"/>
      <c r="M432" s="1"/>
      <c r="N432" s="1"/>
    </row>
    <row r="433" spans="11:14" ht="15">
      <c r="K433" s="1"/>
      <c r="L433" s="1"/>
      <c r="M433" s="1"/>
      <c r="N433" s="1"/>
    </row>
    <row r="434" spans="11:14" ht="15">
      <c r="K434" s="1"/>
      <c r="L434" s="1"/>
      <c r="M434" s="1"/>
      <c r="N434" s="1"/>
    </row>
    <row r="435" spans="11:14" ht="15">
      <c r="K435" s="1"/>
      <c r="L435" s="1"/>
      <c r="M435" s="1"/>
      <c r="N435" s="1"/>
    </row>
    <row r="436" spans="11:14" ht="15">
      <c r="K436" s="1"/>
      <c r="L436" s="1"/>
      <c r="M436" s="1"/>
      <c r="N436" s="1"/>
    </row>
    <row r="437" spans="11:14" ht="15">
      <c r="K437" s="1"/>
      <c r="L437" s="1"/>
      <c r="M437" s="1"/>
      <c r="N437" s="1"/>
    </row>
    <row r="438" spans="11:14" ht="15">
      <c r="K438" s="1"/>
      <c r="L438" s="1"/>
      <c r="M438" s="1"/>
      <c r="N438" s="1"/>
    </row>
    <row r="439" spans="11:14" ht="15">
      <c r="K439" s="1"/>
      <c r="L439" s="1"/>
      <c r="M439" s="1"/>
      <c r="N439" s="1"/>
    </row>
    <row r="440" spans="11:14" ht="15">
      <c r="K440" s="1"/>
      <c r="L440" s="1"/>
      <c r="M440" s="1"/>
      <c r="N440" s="1"/>
    </row>
    <row r="441" spans="11:14" ht="15">
      <c r="K441" s="1"/>
      <c r="L441" s="1"/>
      <c r="M441" s="1"/>
      <c r="N441" s="1"/>
    </row>
    <row r="442" spans="11:14" ht="15">
      <c r="K442" s="1"/>
      <c r="L442" s="1"/>
      <c r="M442" s="1"/>
      <c r="N442" s="1"/>
    </row>
    <row r="443" spans="11:14" ht="15">
      <c r="K443" s="1"/>
      <c r="L443" s="1"/>
      <c r="M443" s="1"/>
      <c r="N443" s="1"/>
    </row>
    <row r="444" spans="11:14" ht="15">
      <c r="K444" s="1"/>
      <c r="L444" s="1"/>
      <c r="M444" s="1"/>
      <c r="N444" s="1"/>
    </row>
    <row r="445" spans="11:14" ht="15">
      <c r="K445" s="1"/>
      <c r="L445" s="1"/>
      <c r="M445" s="1"/>
      <c r="N445" s="1"/>
    </row>
    <row r="446" spans="11:14" ht="15">
      <c r="K446" s="1"/>
      <c r="L446" s="1"/>
      <c r="M446" s="1"/>
      <c r="N446" s="1"/>
    </row>
    <row r="447" spans="11:14" ht="15">
      <c r="K447" s="1"/>
      <c r="L447" s="1"/>
      <c r="M447" s="1"/>
      <c r="N447" s="1"/>
    </row>
    <row r="448" spans="11:14" ht="15">
      <c r="K448" s="1"/>
      <c r="L448" s="1"/>
      <c r="M448" s="1"/>
      <c r="N448" s="1"/>
    </row>
    <row r="449" spans="11:14" ht="15">
      <c r="K449" s="1"/>
      <c r="L449" s="1"/>
      <c r="M449" s="1"/>
      <c r="N449" s="1"/>
    </row>
    <row r="450" spans="11:14" ht="15">
      <c r="K450" s="1"/>
      <c r="L450" s="1"/>
      <c r="M450" s="1"/>
      <c r="N450" s="1"/>
    </row>
    <row r="451" spans="11:14" ht="15">
      <c r="K451" s="1"/>
      <c r="L451" s="1"/>
      <c r="M451" s="1"/>
      <c r="N451" s="1"/>
    </row>
    <row r="452" spans="11:14" ht="15">
      <c r="K452" s="1"/>
      <c r="L452" s="1"/>
      <c r="M452" s="1"/>
      <c r="N452" s="1"/>
    </row>
    <row r="453" spans="11:14" ht="15">
      <c r="K453" s="1"/>
      <c r="L453" s="1"/>
      <c r="M453" s="1"/>
      <c r="N453" s="1"/>
    </row>
    <row r="454" spans="11:14" ht="15">
      <c r="K454" s="1"/>
      <c r="L454" s="1"/>
      <c r="M454" s="1"/>
      <c r="N454" s="1"/>
    </row>
    <row r="455" spans="11:14" ht="15">
      <c r="K455" s="1"/>
      <c r="L455" s="1"/>
      <c r="M455" s="1"/>
      <c r="N455" s="1"/>
    </row>
    <row r="456" spans="11:14" ht="15">
      <c r="K456" s="1"/>
      <c r="L456" s="1"/>
      <c r="M456" s="1"/>
      <c r="N456" s="1"/>
    </row>
    <row r="457" spans="11:14" ht="15">
      <c r="K457" s="1"/>
      <c r="L457" s="1"/>
      <c r="M457" s="1"/>
      <c r="N457" s="1"/>
    </row>
    <row r="458" spans="11:14" ht="15">
      <c r="K458" s="1"/>
      <c r="L458" s="1"/>
      <c r="M458" s="1"/>
      <c r="N458" s="1"/>
    </row>
    <row r="459" spans="11:14" ht="15">
      <c r="K459" s="1"/>
      <c r="L459" s="1"/>
      <c r="M459" s="1"/>
      <c r="N459" s="1"/>
    </row>
    <row r="460" spans="11:14" ht="15">
      <c r="K460" s="1"/>
      <c r="L460" s="1"/>
      <c r="M460" s="1"/>
      <c r="N460" s="1"/>
    </row>
    <row r="461" spans="11:14" ht="15">
      <c r="K461" s="1"/>
      <c r="L461" s="1"/>
      <c r="M461" s="1"/>
      <c r="N461" s="1"/>
    </row>
    <row r="462" spans="11:14" ht="15">
      <c r="K462" s="1"/>
      <c r="L462" s="1"/>
      <c r="M462" s="1"/>
      <c r="N462" s="1"/>
    </row>
    <row r="463" spans="11:14" ht="15">
      <c r="K463" s="1"/>
      <c r="L463" s="1"/>
      <c r="M463" s="1"/>
      <c r="N463" s="1"/>
    </row>
    <row r="464" spans="11:14" ht="15">
      <c r="K464" s="1"/>
      <c r="L464" s="1"/>
      <c r="M464" s="1"/>
      <c r="N464" s="1"/>
    </row>
    <row r="465" spans="11:14" ht="15">
      <c r="K465" s="1"/>
      <c r="L465" s="1"/>
      <c r="M465" s="1"/>
      <c r="N465" s="1"/>
    </row>
    <row r="466" spans="11:14" ht="15">
      <c r="K466" s="1"/>
      <c r="L466" s="1"/>
      <c r="M466" s="1"/>
      <c r="N466" s="1"/>
    </row>
    <row r="467" spans="11:14" ht="15">
      <c r="K467" s="1"/>
      <c r="L467" s="1"/>
      <c r="M467" s="1"/>
      <c r="N467" s="1"/>
    </row>
    <row r="468" spans="11:14" ht="15">
      <c r="K468" s="1"/>
      <c r="L468" s="1"/>
      <c r="M468" s="1"/>
      <c r="N468" s="1"/>
    </row>
    <row r="469" spans="11:14" ht="15">
      <c r="K469" s="1"/>
      <c r="L469" s="1"/>
      <c r="M469" s="1"/>
      <c r="N469" s="1"/>
    </row>
    <row r="470" spans="11:14" ht="15">
      <c r="K470" s="1"/>
      <c r="L470" s="1"/>
      <c r="M470" s="1"/>
      <c r="N470" s="1"/>
    </row>
    <row r="471" spans="11:14" ht="15">
      <c r="K471" s="1"/>
      <c r="L471" s="1"/>
      <c r="M471" s="1"/>
      <c r="N471" s="1"/>
    </row>
    <row r="472" spans="11:14" ht="15">
      <c r="K472" s="1"/>
      <c r="L472" s="1"/>
      <c r="M472" s="1"/>
      <c r="N472" s="1"/>
    </row>
    <row r="473" spans="11:14" ht="15">
      <c r="K473" s="1"/>
      <c r="L473" s="1"/>
      <c r="M473" s="1"/>
      <c r="N473" s="1"/>
    </row>
    <row r="474" spans="11:14" ht="15">
      <c r="K474" s="1"/>
      <c r="L474" s="1"/>
      <c r="M474" s="1"/>
      <c r="N474" s="1"/>
    </row>
    <row r="475" spans="11:14" ht="15">
      <c r="K475" s="1"/>
      <c r="L475" s="1"/>
      <c r="M475" s="1"/>
      <c r="N475" s="1"/>
    </row>
    <row r="476" spans="11:14" ht="15">
      <c r="K476" s="1"/>
      <c r="L476" s="1"/>
      <c r="M476" s="1"/>
      <c r="N476" s="1"/>
    </row>
    <row r="477" spans="11:14" ht="15">
      <c r="K477" s="1"/>
      <c r="L477" s="1"/>
      <c r="M477" s="1"/>
      <c r="N477" s="1"/>
    </row>
    <row r="478" spans="11:14" ht="15">
      <c r="K478" s="1"/>
      <c r="L478" s="1"/>
      <c r="M478" s="1"/>
      <c r="N478" s="1"/>
    </row>
    <row r="479" spans="11:14" ht="15">
      <c r="K479" s="1"/>
      <c r="L479" s="1"/>
      <c r="M479" s="1"/>
      <c r="N479" s="1"/>
    </row>
    <row r="480" spans="11:14" ht="15">
      <c r="K480" s="1"/>
      <c r="L480" s="1"/>
      <c r="M480" s="1"/>
      <c r="N480" s="1"/>
    </row>
    <row r="481" spans="11:14" ht="15">
      <c r="K481" s="1"/>
      <c r="L481" s="1"/>
      <c r="M481" s="1"/>
      <c r="N481" s="1"/>
    </row>
    <row r="482" spans="11:14" ht="15">
      <c r="K482" s="1"/>
      <c r="L482" s="1"/>
      <c r="M482" s="1"/>
      <c r="N482" s="1"/>
    </row>
    <row r="483" spans="11:14" ht="15">
      <c r="K483" s="1"/>
      <c r="L483" s="1"/>
      <c r="M483" s="1"/>
      <c r="N483" s="1"/>
    </row>
    <row r="484" spans="11:14" ht="15">
      <c r="K484" s="1"/>
      <c r="L484" s="1"/>
      <c r="M484" s="1"/>
      <c r="N484" s="1"/>
    </row>
    <row r="485" spans="11:14" ht="15">
      <c r="K485" s="1"/>
      <c r="L485" s="1"/>
      <c r="M485" s="1"/>
      <c r="N485" s="1"/>
    </row>
    <row r="486" spans="11:14" ht="15">
      <c r="K486" s="1"/>
      <c r="L486" s="1"/>
      <c r="M486" s="1"/>
      <c r="N486" s="1"/>
    </row>
    <row r="487" spans="11:14" ht="15">
      <c r="K487" s="1"/>
      <c r="L487" s="1"/>
      <c r="M487" s="1"/>
      <c r="N487" s="1"/>
    </row>
    <row r="488" spans="11:14" ht="15">
      <c r="K488" s="1"/>
      <c r="L488" s="1"/>
      <c r="M488" s="1"/>
      <c r="N488" s="1"/>
    </row>
    <row r="489" spans="11:14" ht="15">
      <c r="K489" s="1"/>
      <c r="L489" s="1"/>
      <c r="M489" s="1"/>
      <c r="N489" s="1"/>
    </row>
    <row r="490" spans="11:14" ht="15">
      <c r="K490" s="1"/>
      <c r="L490" s="1"/>
      <c r="M490" s="1"/>
      <c r="N490" s="1"/>
    </row>
    <row r="491" spans="11:14" ht="15">
      <c r="K491" s="1"/>
      <c r="L491" s="1"/>
      <c r="M491" s="1"/>
      <c r="N491" s="1"/>
    </row>
    <row r="492" spans="11:14" ht="15">
      <c r="K492" s="1"/>
      <c r="L492" s="1"/>
      <c r="M492" s="1"/>
      <c r="N492" s="1"/>
    </row>
    <row r="493" spans="11:14" ht="15">
      <c r="K493" s="1"/>
      <c r="L493" s="1"/>
      <c r="M493" s="1"/>
      <c r="N493" s="1"/>
    </row>
    <row r="494" spans="11:14" ht="15">
      <c r="K494" s="1"/>
      <c r="L494" s="1"/>
      <c r="M494" s="1"/>
      <c r="N494" s="1"/>
    </row>
    <row r="495" spans="11:14" ht="15">
      <c r="K495" s="1"/>
      <c r="L495" s="1"/>
      <c r="M495" s="1"/>
      <c r="N495" s="1"/>
    </row>
    <row r="496" spans="11:14" ht="15">
      <c r="K496" s="1"/>
      <c r="L496" s="1"/>
      <c r="M496" s="1"/>
      <c r="N496" s="1"/>
    </row>
    <row r="497" spans="11:14" ht="15">
      <c r="K497" s="1"/>
      <c r="L497" s="1"/>
      <c r="M497" s="1"/>
      <c r="N497" s="1"/>
    </row>
    <row r="498" spans="11:14" ht="15">
      <c r="K498" s="1"/>
      <c r="L498" s="1"/>
      <c r="M498" s="1"/>
      <c r="N498" s="1"/>
    </row>
    <row r="499" spans="11:14" ht="15">
      <c r="K499" s="1"/>
      <c r="L499" s="1"/>
      <c r="M499" s="1"/>
      <c r="N499" s="1"/>
    </row>
    <row r="500" spans="11:14" ht="15">
      <c r="K500" s="1"/>
      <c r="L500" s="1"/>
      <c r="M500" s="1"/>
      <c r="N500" s="1"/>
    </row>
    <row r="501" spans="11:14" ht="15">
      <c r="K501" s="1"/>
      <c r="L501" s="1"/>
      <c r="M501" s="1"/>
      <c r="N501" s="1"/>
    </row>
    <row r="502" spans="11:14" ht="15">
      <c r="K502" s="1"/>
      <c r="L502" s="1"/>
      <c r="M502" s="1"/>
      <c r="N502" s="1"/>
    </row>
    <row r="503" spans="11:14" ht="15">
      <c r="K503" s="1"/>
      <c r="L503" s="1"/>
      <c r="M503" s="1"/>
      <c r="N503" s="1"/>
    </row>
    <row r="504" spans="11:14" ht="15">
      <c r="K504" s="1"/>
      <c r="L504" s="1"/>
      <c r="M504" s="1"/>
      <c r="N504" s="1"/>
    </row>
    <row r="505" spans="11:14" ht="15">
      <c r="K505" s="1"/>
      <c r="L505" s="1"/>
      <c r="M505" s="1"/>
      <c r="N505" s="1"/>
    </row>
    <row r="506" spans="11:14" ht="15">
      <c r="K506" s="1"/>
      <c r="L506" s="1"/>
      <c r="M506" s="1"/>
      <c r="N506" s="1"/>
    </row>
    <row r="507" spans="11:14" ht="15">
      <c r="K507" s="1"/>
      <c r="L507" s="1"/>
      <c r="M507" s="1"/>
      <c r="N507" s="1"/>
    </row>
    <row r="508" spans="11:14" ht="15">
      <c r="K508" s="1"/>
      <c r="L508" s="1"/>
      <c r="M508" s="1"/>
      <c r="N508" s="1"/>
    </row>
    <row r="509" spans="11:14" ht="15">
      <c r="K509" s="1"/>
      <c r="L509" s="1"/>
      <c r="M509" s="1"/>
      <c r="N509" s="1"/>
    </row>
    <row r="510" spans="11:14" ht="15">
      <c r="K510" s="1"/>
      <c r="L510" s="1"/>
      <c r="M510" s="1"/>
      <c r="N510" s="1"/>
    </row>
    <row r="511" spans="11:14" ht="15">
      <c r="K511" s="1"/>
      <c r="L511" s="1"/>
      <c r="M511" s="1"/>
      <c r="N511" s="1"/>
    </row>
    <row r="512" spans="11:14" ht="15">
      <c r="K512" s="1"/>
      <c r="L512" s="1"/>
      <c r="M512" s="1"/>
      <c r="N512" s="1"/>
    </row>
    <row r="513" spans="11:14" ht="15">
      <c r="K513" s="1"/>
      <c r="L513" s="1"/>
      <c r="M513" s="1"/>
      <c r="N513" s="1"/>
    </row>
    <row r="514" spans="11:14" ht="15">
      <c r="K514" s="1"/>
      <c r="L514" s="1"/>
      <c r="M514" s="1"/>
      <c r="N514" s="1"/>
    </row>
    <row r="515" spans="11:14" ht="15">
      <c r="K515" s="1"/>
      <c r="L515" s="1"/>
      <c r="M515" s="1"/>
      <c r="N515" s="1"/>
    </row>
    <row r="516" spans="11:14" ht="15">
      <c r="K516" s="1"/>
      <c r="L516" s="1"/>
      <c r="M516" s="1"/>
      <c r="N516" s="1"/>
    </row>
    <row r="517" spans="11:14" ht="15">
      <c r="K517" s="1"/>
      <c r="L517" s="1"/>
      <c r="M517" s="1"/>
      <c r="N517" s="1"/>
    </row>
    <row r="518" spans="11:14" ht="15">
      <c r="K518" s="1"/>
      <c r="L518" s="1"/>
      <c r="M518" s="1"/>
      <c r="N518" s="1"/>
    </row>
    <row r="519" spans="11:14" ht="15">
      <c r="K519" s="1"/>
      <c r="L519" s="1"/>
      <c r="M519" s="1"/>
      <c r="N519" s="1"/>
    </row>
    <row r="520" spans="11:14" ht="15">
      <c r="K520" s="1"/>
      <c r="L520" s="1"/>
      <c r="M520" s="1"/>
      <c r="N520" s="1"/>
    </row>
    <row r="521" spans="11:14" ht="15">
      <c r="K521" s="1"/>
      <c r="L521" s="1"/>
      <c r="M521" s="1"/>
      <c r="N521" s="1"/>
    </row>
    <row r="522" spans="11:14" ht="15">
      <c r="K522" s="1"/>
      <c r="L522" s="1"/>
      <c r="M522" s="1"/>
      <c r="N522" s="1"/>
    </row>
    <row r="523" spans="11:14" ht="15">
      <c r="K523" s="1"/>
      <c r="L523" s="1"/>
      <c r="M523" s="1"/>
      <c r="N523" s="1"/>
    </row>
    <row r="524" spans="11:14" ht="15">
      <c r="K524" s="1"/>
      <c r="L524" s="1"/>
      <c r="M524" s="1"/>
      <c r="N524" s="1"/>
    </row>
    <row r="525" spans="11:14" ht="15">
      <c r="K525" s="1"/>
      <c r="L525" s="1"/>
      <c r="M525" s="1"/>
      <c r="N525" s="1"/>
    </row>
    <row r="526" spans="11:14" ht="15">
      <c r="K526" s="1"/>
      <c r="L526" s="1"/>
      <c r="M526" s="1"/>
      <c r="N526" s="1"/>
    </row>
    <row r="527" spans="11:14" ht="15">
      <c r="K527" s="1"/>
      <c r="L527" s="1"/>
      <c r="M527" s="1"/>
      <c r="N527" s="1"/>
    </row>
    <row r="528" spans="11:14" ht="15">
      <c r="K528" s="1"/>
      <c r="L528" s="1"/>
      <c r="M528" s="1"/>
      <c r="N528" s="1"/>
    </row>
    <row r="529" spans="11:14" ht="15">
      <c r="K529" s="1"/>
      <c r="L529" s="1"/>
      <c r="M529" s="1"/>
      <c r="N529" s="1"/>
    </row>
    <row r="530" spans="11:14" ht="15">
      <c r="K530" s="1"/>
      <c r="L530" s="1"/>
      <c r="M530" s="1"/>
      <c r="N530" s="1"/>
    </row>
    <row r="531" spans="11:14" ht="15">
      <c r="K531" s="1"/>
      <c r="L531" s="1"/>
      <c r="M531" s="1"/>
      <c r="N531" s="1"/>
    </row>
    <row r="532" spans="11:14" ht="15">
      <c r="K532" s="1"/>
      <c r="L532" s="1"/>
      <c r="M532" s="1"/>
      <c r="N532" s="1"/>
    </row>
    <row r="533" spans="11:14" ht="15">
      <c r="K533" s="1"/>
      <c r="L533" s="1"/>
      <c r="M533" s="1"/>
      <c r="N533" s="1"/>
    </row>
    <row r="534" spans="11:14" ht="15">
      <c r="K534" s="1"/>
      <c r="L534" s="1"/>
      <c r="M534" s="1"/>
      <c r="N534" s="1"/>
    </row>
    <row r="535" spans="11:14" ht="15">
      <c r="K535" s="1"/>
      <c r="L535" s="1"/>
      <c r="M535" s="1"/>
      <c r="N535" s="1"/>
    </row>
    <row r="536" spans="11:14" ht="15">
      <c r="K536" s="1"/>
      <c r="L536" s="1"/>
      <c r="M536" s="1"/>
      <c r="N536" s="1"/>
    </row>
    <row r="537" spans="11:14" ht="15">
      <c r="K537" s="1"/>
      <c r="L537" s="1"/>
      <c r="M537" s="1"/>
      <c r="N537" s="1"/>
    </row>
    <row r="538" spans="11:14" ht="15">
      <c r="K538" s="1"/>
      <c r="L538" s="1"/>
      <c r="M538" s="1"/>
      <c r="N538" s="1"/>
    </row>
    <row r="539" spans="11:14" ht="15">
      <c r="K539" s="1"/>
      <c r="L539" s="1"/>
      <c r="M539" s="1"/>
      <c r="N539" s="1"/>
    </row>
    <row r="540" spans="11:14" ht="15">
      <c r="K540" s="1"/>
      <c r="L540" s="1"/>
      <c r="M540" s="1"/>
      <c r="N540" s="1"/>
    </row>
    <row r="541" spans="11:14" ht="15">
      <c r="K541" s="1"/>
      <c r="L541" s="1"/>
      <c r="M541" s="1"/>
      <c r="N541" s="1"/>
    </row>
    <row r="542" spans="11:14" ht="15">
      <c r="K542" s="1"/>
      <c r="L542" s="1"/>
      <c r="M542" s="1"/>
      <c r="N542" s="1"/>
    </row>
    <row r="543" spans="11:14" ht="15">
      <c r="K543" s="1"/>
      <c r="L543" s="1"/>
      <c r="M543" s="1"/>
      <c r="N543" s="1"/>
    </row>
    <row r="544" spans="11:14" ht="15">
      <c r="K544" s="1"/>
      <c r="L544" s="1"/>
      <c r="M544" s="1"/>
      <c r="N544" s="1"/>
    </row>
    <row r="545" spans="11:14" ht="15">
      <c r="K545" s="1"/>
      <c r="L545" s="1"/>
      <c r="M545" s="1"/>
      <c r="N545" s="1"/>
    </row>
    <row r="546" spans="11:14" ht="15">
      <c r="K546" s="1"/>
      <c r="L546" s="1"/>
      <c r="M546" s="1"/>
      <c r="N546" s="1"/>
    </row>
    <row r="547" spans="11:14" ht="15">
      <c r="K547" s="1"/>
      <c r="L547" s="1"/>
      <c r="M547" s="1"/>
      <c r="N547" s="1"/>
    </row>
    <row r="548" spans="11:14" ht="15">
      <c r="K548" s="1"/>
      <c r="L548" s="1"/>
      <c r="M548" s="1"/>
      <c r="N548" s="1"/>
    </row>
    <row r="549" spans="11:14" ht="15">
      <c r="K549" s="1"/>
      <c r="L549" s="1"/>
      <c r="M549" s="1"/>
      <c r="N549" s="1"/>
    </row>
    <row r="550" spans="11:14" ht="15">
      <c r="K550" s="1"/>
      <c r="L550" s="1"/>
      <c r="M550" s="1"/>
      <c r="N550" s="1"/>
    </row>
    <row r="551" spans="11:14" ht="15">
      <c r="K551" s="1"/>
      <c r="L551" s="1"/>
      <c r="M551" s="1"/>
      <c r="N551" s="1"/>
    </row>
    <row r="552" spans="11:14" ht="15">
      <c r="K552" s="1"/>
      <c r="L552" s="1"/>
      <c r="M552" s="1"/>
      <c r="N552" s="1"/>
    </row>
    <row r="553" spans="11:14" ht="15">
      <c r="K553" s="1"/>
      <c r="L553" s="1"/>
      <c r="M553" s="1"/>
      <c r="N553" s="1"/>
    </row>
    <row r="554" spans="11:14" ht="15">
      <c r="K554" s="1"/>
      <c r="L554" s="1"/>
      <c r="M554" s="1"/>
      <c r="N554" s="1"/>
    </row>
    <row r="555" spans="11:14" ht="15">
      <c r="K555" s="1"/>
      <c r="L555" s="1"/>
      <c r="M555" s="1"/>
      <c r="N555" s="1"/>
    </row>
    <row r="556" spans="11:14" ht="15">
      <c r="K556" s="1"/>
      <c r="L556" s="1"/>
      <c r="M556" s="1"/>
      <c r="N556" s="1"/>
    </row>
    <row r="557" spans="11:14" ht="15">
      <c r="K557" s="1"/>
      <c r="L557" s="1"/>
      <c r="M557" s="1"/>
      <c r="N557" s="1"/>
    </row>
    <row r="558" spans="11:14" ht="15">
      <c r="K558" s="1"/>
      <c r="L558" s="1"/>
      <c r="M558" s="1"/>
      <c r="N558" s="1"/>
    </row>
    <row r="559" spans="11:14" ht="15">
      <c r="K559" s="1"/>
      <c r="L559" s="1"/>
      <c r="M559" s="1"/>
      <c r="N559" s="1"/>
    </row>
    <row r="560" spans="11:14" ht="15">
      <c r="K560" s="1"/>
      <c r="L560" s="1"/>
      <c r="M560" s="1"/>
      <c r="N560" s="1"/>
    </row>
    <row r="561" spans="11:14" ht="15">
      <c r="K561" s="1"/>
      <c r="L561" s="1"/>
      <c r="M561" s="1"/>
      <c r="N561" s="1"/>
    </row>
    <row r="562" spans="11:14" ht="15">
      <c r="K562" s="1"/>
      <c r="L562" s="1"/>
      <c r="M562" s="1"/>
      <c r="N562" s="1"/>
    </row>
    <row r="563" spans="11:14" ht="15">
      <c r="K563" s="1"/>
      <c r="L563" s="1"/>
      <c r="M563" s="1"/>
      <c r="N563" s="1"/>
    </row>
    <row r="564" spans="11:14" ht="15">
      <c r="K564" s="1"/>
      <c r="L564" s="1"/>
      <c r="M564" s="1"/>
      <c r="N564" s="1"/>
    </row>
    <row r="565" spans="11:14" ht="15">
      <c r="K565" s="1"/>
      <c r="L565" s="1"/>
      <c r="M565" s="1"/>
      <c r="N565" s="1"/>
    </row>
    <row r="566" spans="11:14" ht="15">
      <c r="K566" s="1"/>
      <c r="L566" s="1"/>
      <c r="M566" s="1"/>
      <c r="N566" s="1"/>
    </row>
    <row r="567" spans="11:14" ht="15">
      <c r="K567" s="1"/>
      <c r="L567" s="1"/>
      <c r="M567" s="1"/>
      <c r="N567" s="1"/>
    </row>
    <row r="568" spans="11:14" ht="15">
      <c r="K568" s="1"/>
      <c r="L568" s="1"/>
      <c r="M568" s="1"/>
      <c r="N568" s="1"/>
    </row>
    <row r="569" spans="11:14" ht="15">
      <c r="K569" s="1"/>
      <c r="L569" s="1"/>
      <c r="M569" s="1"/>
      <c r="N569" s="1"/>
    </row>
    <row r="570" spans="11:14" ht="15">
      <c r="K570" s="1"/>
      <c r="L570" s="1"/>
      <c r="M570" s="1"/>
      <c r="N570" s="1"/>
    </row>
    <row r="571" spans="11:14" ht="15">
      <c r="K571" s="1"/>
      <c r="L571" s="1"/>
      <c r="M571" s="1"/>
      <c r="N571" s="1"/>
    </row>
    <row r="572" spans="11:14" ht="15">
      <c r="K572" s="1"/>
      <c r="L572" s="1"/>
      <c r="M572" s="1"/>
      <c r="N572" s="1"/>
    </row>
    <row r="573" spans="11:14" ht="15">
      <c r="K573" s="1"/>
      <c r="L573" s="1"/>
      <c r="M573" s="1"/>
      <c r="N573" s="1"/>
    </row>
    <row r="574" spans="11:14" ht="15">
      <c r="K574" s="1"/>
      <c r="L574" s="1"/>
      <c r="M574" s="1"/>
      <c r="N574" s="1"/>
    </row>
    <row r="575" spans="11:14" ht="15">
      <c r="K575" s="1"/>
      <c r="L575" s="1"/>
      <c r="M575" s="1"/>
      <c r="N575" s="1"/>
    </row>
    <row r="576" spans="11:14" ht="15">
      <c r="K576" s="1"/>
      <c r="L576" s="1"/>
      <c r="M576" s="1"/>
      <c r="N576" s="1"/>
    </row>
    <row r="577" spans="11:14" ht="15">
      <c r="K577" s="1"/>
      <c r="L577" s="1"/>
      <c r="M577" s="1"/>
      <c r="N577" s="1"/>
    </row>
    <row r="578" spans="11:14" ht="15">
      <c r="K578" s="1"/>
      <c r="L578" s="1"/>
      <c r="M578" s="1"/>
      <c r="N578" s="1"/>
    </row>
    <row r="579" spans="11:14" ht="15">
      <c r="K579" s="1"/>
      <c r="L579" s="1"/>
      <c r="M579" s="1"/>
      <c r="N579" s="1"/>
    </row>
    <row r="580" spans="11:14" ht="15">
      <c r="K580" s="1"/>
      <c r="L580" s="1"/>
      <c r="M580" s="1"/>
      <c r="N580" s="1"/>
    </row>
    <row r="581" spans="11:14" ht="15">
      <c r="K581" s="1"/>
      <c r="L581" s="1"/>
      <c r="M581" s="1"/>
      <c r="N581" s="1"/>
    </row>
    <row r="582" spans="11:14" ht="15">
      <c r="K582" s="1"/>
      <c r="L582" s="1"/>
      <c r="M582" s="1"/>
      <c r="N582" s="1"/>
    </row>
    <row r="583" spans="11:14" ht="15">
      <c r="K583" s="1"/>
      <c r="L583" s="1"/>
      <c r="M583" s="1"/>
      <c r="N583" s="1"/>
    </row>
    <row r="584" spans="11:14" ht="15">
      <c r="K584" s="1"/>
      <c r="L584" s="1"/>
      <c r="M584" s="1"/>
      <c r="N584" s="1"/>
    </row>
    <row r="585" spans="11:14" ht="15">
      <c r="K585" s="1"/>
      <c r="L585" s="1"/>
      <c r="M585" s="1"/>
      <c r="N585" s="1"/>
    </row>
    <row r="586" spans="11:14" ht="15">
      <c r="K586" s="1"/>
      <c r="L586" s="1"/>
      <c r="M586" s="1"/>
      <c r="N586" s="1"/>
    </row>
    <row r="587" spans="11:14" ht="15">
      <c r="K587" s="1"/>
      <c r="L587" s="1"/>
      <c r="M587" s="1"/>
      <c r="N587" s="1"/>
    </row>
    <row r="588" spans="11:14" ht="15">
      <c r="K588" s="1"/>
      <c r="L588" s="1"/>
      <c r="M588" s="1"/>
      <c r="N588" s="1"/>
    </row>
    <row r="589" spans="11:14" ht="15">
      <c r="K589" s="1"/>
      <c r="L589" s="1"/>
      <c r="M589" s="1"/>
      <c r="N589" s="1"/>
    </row>
    <row r="590" spans="11:14" ht="15">
      <c r="K590" s="1"/>
      <c r="L590" s="1"/>
      <c r="M590" s="1"/>
      <c r="N590" s="1"/>
    </row>
    <row r="591" spans="11:14" ht="15">
      <c r="K591" s="1"/>
      <c r="L591" s="1"/>
      <c r="M591" s="1"/>
      <c r="N591" s="1"/>
    </row>
    <row r="592" spans="11:14" ht="15">
      <c r="K592" s="1"/>
      <c r="L592" s="1"/>
      <c r="M592" s="1"/>
      <c r="N592" s="1"/>
    </row>
    <row r="593" spans="11:14" ht="15">
      <c r="K593" s="1"/>
      <c r="L593" s="1"/>
      <c r="M593" s="1"/>
      <c r="N593" s="1"/>
    </row>
    <row r="594" spans="11:14" ht="15">
      <c r="K594" s="1"/>
      <c r="L594" s="1"/>
      <c r="M594" s="1"/>
      <c r="N594" s="1"/>
    </row>
    <row r="595" spans="11:14" ht="15">
      <c r="K595" s="1"/>
      <c r="L595" s="1"/>
      <c r="M595" s="1"/>
      <c r="N595" s="1"/>
    </row>
    <row r="596" spans="11:14" ht="15">
      <c r="K596" s="1"/>
      <c r="L596" s="1"/>
      <c r="M596" s="1"/>
      <c r="N596" s="1"/>
    </row>
    <row r="597" spans="11:14" ht="15">
      <c r="K597" s="1"/>
      <c r="L597" s="1"/>
      <c r="M597" s="1"/>
      <c r="N597" s="1"/>
    </row>
    <row r="598" spans="11:14" ht="15">
      <c r="K598" s="1"/>
      <c r="L598" s="1"/>
      <c r="M598" s="1"/>
      <c r="N598" s="1"/>
    </row>
    <row r="599" spans="11:14" ht="15">
      <c r="K599" s="1"/>
      <c r="L599" s="1"/>
      <c r="M599" s="1"/>
      <c r="N599" s="1"/>
    </row>
    <row r="600" spans="11:14" ht="15">
      <c r="K600" s="1"/>
      <c r="L600" s="1"/>
      <c r="M600" s="1"/>
      <c r="N600" s="1"/>
    </row>
    <row r="601" spans="11:14" ht="15">
      <c r="K601" s="1"/>
      <c r="L601" s="1"/>
      <c r="M601" s="1"/>
      <c r="N601" s="1"/>
    </row>
    <row r="602" spans="11:14" ht="15">
      <c r="K602" s="1"/>
      <c r="L602" s="1"/>
      <c r="M602" s="1"/>
      <c r="N602" s="1"/>
    </row>
    <row r="603" spans="11:14" ht="15">
      <c r="K603" s="1"/>
      <c r="L603" s="1"/>
      <c r="M603" s="1"/>
      <c r="N603" s="1"/>
    </row>
    <row r="604" spans="11:14" ht="15">
      <c r="K604" s="1"/>
      <c r="L604" s="1"/>
      <c r="M604" s="1"/>
      <c r="N604" s="1"/>
    </row>
    <row r="605" spans="11:14" ht="15">
      <c r="K605" s="1"/>
      <c r="L605" s="1"/>
      <c r="M605" s="1"/>
      <c r="N605" s="1"/>
    </row>
    <row r="606" spans="11:14" ht="15">
      <c r="K606" s="1"/>
      <c r="L606" s="1"/>
      <c r="M606" s="1"/>
      <c r="N606" s="1"/>
    </row>
    <row r="607" spans="11:14" ht="15">
      <c r="K607" s="1"/>
      <c r="L607" s="1"/>
      <c r="M607" s="1"/>
      <c r="N607" s="1"/>
    </row>
    <row r="608" spans="11:14" ht="15">
      <c r="K608" s="1"/>
      <c r="L608" s="1"/>
      <c r="M608" s="1"/>
      <c r="N608" s="1"/>
    </row>
    <row r="609" spans="11:14" ht="15">
      <c r="K609" s="1"/>
      <c r="L609" s="1"/>
      <c r="M609" s="1"/>
      <c r="N609" s="1"/>
    </row>
    <row r="610" spans="11:14" ht="15">
      <c r="K610" s="1"/>
      <c r="L610" s="1"/>
      <c r="M610" s="1"/>
      <c r="N610" s="1"/>
    </row>
    <row r="611" spans="11:14" ht="15">
      <c r="K611" s="1"/>
      <c r="L611" s="1"/>
      <c r="M611" s="1"/>
      <c r="N611" s="1"/>
    </row>
    <row r="612" spans="11:14" ht="15">
      <c r="K612" s="1"/>
      <c r="L612" s="1"/>
      <c r="M612" s="1"/>
      <c r="N612" s="1"/>
    </row>
    <row r="613" spans="11:14" ht="15">
      <c r="K613" s="1"/>
      <c r="L613" s="1"/>
      <c r="M613" s="1"/>
      <c r="N613" s="1"/>
    </row>
    <row r="614" spans="11:14" ht="15">
      <c r="K614" s="1"/>
      <c r="L614" s="1"/>
      <c r="M614" s="1"/>
      <c r="N614" s="1"/>
    </row>
    <row r="615" spans="11:14" ht="15">
      <c r="K615" s="1"/>
      <c r="L615" s="1"/>
      <c r="M615" s="1"/>
      <c r="N615" s="1"/>
    </row>
    <row r="616" spans="11:14" ht="15">
      <c r="K616" s="1"/>
      <c r="L616" s="1"/>
      <c r="M616" s="1"/>
      <c r="N616" s="1"/>
    </row>
    <row r="617" spans="11:14" ht="15">
      <c r="K617" s="1"/>
      <c r="L617" s="1"/>
      <c r="M617" s="1"/>
      <c r="N617" s="1"/>
    </row>
    <row r="618" spans="11:14" ht="15">
      <c r="K618" s="1"/>
      <c r="L618" s="1"/>
      <c r="M618" s="1"/>
      <c r="N618" s="1"/>
    </row>
    <row r="619" spans="11:14" ht="15">
      <c r="K619" s="1"/>
      <c r="L619" s="1"/>
      <c r="M619" s="1"/>
      <c r="N619" s="1"/>
    </row>
    <row r="620" spans="11:14" ht="15">
      <c r="K620" s="1"/>
      <c r="L620" s="1"/>
      <c r="M620" s="1"/>
      <c r="N620" s="1"/>
    </row>
    <row r="621" spans="11:14" ht="15">
      <c r="K621" s="1"/>
      <c r="L621" s="1"/>
      <c r="M621" s="1"/>
      <c r="N621" s="1"/>
    </row>
    <row r="622" spans="11:14" ht="15">
      <c r="K622" s="1"/>
      <c r="L622" s="1"/>
      <c r="M622" s="1"/>
      <c r="N622" s="1"/>
    </row>
    <row r="623" spans="11:14" ht="15">
      <c r="K623" s="1"/>
      <c r="L623" s="1"/>
      <c r="M623" s="1"/>
      <c r="N623" s="1"/>
    </row>
    <row r="624" spans="11:14" ht="15">
      <c r="K624" s="1"/>
      <c r="L624" s="1"/>
      <c r="M624" s="1"/>
      <c r="N624" s="1"/>
    </row>
    <row r="625" spans="11:14" ht="15">
      <c r="K625" s="1"/>
      <c r="L625" s="1"/>
      <c r="M625" s="1"/>
      <c r="N625" s="1"/>
    </row>
    <row r="626" spans="11:14" ht="15">
      <c r="K626" s="1"/>
      <c r="L626" s="1"/>
      <c r="M626" s="1"/>
      <c r="N626" s="1"/>
    </row>
    <row r="627" spans="11:14" ht="15">
      <c r="K627" s="1"/>
      <c r="L627" s="1"/>
      <c r="M627" s="1"/>
      <c r="N627" s="1"/>
    </row>
    <row r="628" spans="11:14" ht="15">
      <c r="K628" s="1"/>
      <c r="L628" s="1"/>
      <c r="M628" s="1"/>
      <c r="N628" s="1"/>
    </row>
    <row r="629" spans="11:14" ht="15">
      <c r="K629" s="1"/>
      <c r="L629" s="1"/>
      <c r="M629" s="1"/>
      <c r="N629" s="1"/>
    </row>
    <row r="630" spans="11:14" ht="15">
      <c r="K630" s="1"/>
      <c r="L630" s="1"/>
      <c r="M630" s="1"/>
      <c r="N630" s="1"/>
    </row>
    <row r="631" spans="11:14" ht="15">
      <c r="K631" s="1"/>
      <c r="L631" s="1"/>
      <c r="M631" s="1"/>
      <c r="N631" s="1"/>
    </row>
    <row r="632" spans="11:14" ht="15">
      <c r="K632" s="1"/>
      <c r="L632" s="1"/>
      <c r="M632" s="1"/>
      <c r="N632" s="1"/>
    </row>
    <row r="633" spans="11:14" ht="15">
      <c r="K633" s="1"/>
      <c r="L633" s="1"/>
      <c r="M633" s="1"/>
      <c r="N633" s="1"/>
    </row>
    <row r="634" spans="11:14" ht="15">
      <c r="K634" s="1"/>
      <c r="L634" s="1"/>
      <c r="M634" s="1"/>
      <c r="N634" s="1"/>
    </row>
    <row r="635" spans="11:14" ht="15">
      <c r="K635" s="1"/>
      <c r="L635" s="1"/>
      <c r="M635" s="1"/>
      <c r="N635" s="1"/>
    </row>
    <row r="636" spans="11:14" ht="15">
      <c r="K636" s="1"/>
      <c r="L636" s="1"/>
      <c r="M636" s="1"/>
      <c r="N636" s="1"/>
    </row>
    <row r="637" spans="11:14" ht="15">
      <c r="K637" s="1"/>
      <c r="L637" s="1"/>
      <c r="M637" s="1"/>
      <c r="N637" s="1"/>
    </row>
    <row r="638" spans="11:14" ht="15">
      <c r="K638" s="1"/>
      <c r="L638" s="1"/>
      <c r="M638" s="1"/>
      <c r="N638" s="1"/>
    </row>
    <row r="639" spans="11:14" ht="15">
      <c r="K639" s="1"/>
      <c r="L639" s="1"/>
      <c r="M639" s="1"/>
      <c r="N639" s="1"/>
    </row>
    <row r="640" spans="11:14" ht="15">
      <c r="K640" s="1"/>
      <c r="L640" s="1"/>
      <c r="M640" s="1"/>
      <c r="N640" s="1"/>
    </row>
    <row r="641" spans="11:14" ht="15">
      <c r="K641" s="1"/>
      <c r="L641" s="1"/>
      <c r="M641" s="1"/>
      <c r="N641" s="1"/>
    </row>
    <row r="642" spans="11:14" ht="15">
      <c r="K642" s="1"/>
      <c r="L642" s="1"/>
      <c r="M642" s="1"/>
      <c r="N642" s="1"/>
    </row>
    <row r="643" spans="11:14" ht="15">
      <c r="K643" s="1"/>
      <c r="L643" s="1"/>
      <c r="M643" s="1"/>
      <c r="N643" s="1"/>
    </row>
    <row r="644" spans="11:14" ht="15">
      <c r="K644" s="1"/>
      <c r="L644" s="1"/>
      <c r="M644" s="1"/>
      <c r="N644" s="1"/>
    </row>
    <row r="645" spans="11:14" ht="15">
      <c r="K645" s="1"/>
      <c r="L645" s="1"/>
      <c r="M645" s="1"/>
      <c r="N645" s="1"/>
    </row>
    <row r="646" spans="11:14" ht="15">
      <c r="K646" s="1"/>
      <c r="L646" s="1"/>
      <c r="M646" s="1"/>
      <c r="N646" s="1"/>
    </row>
    <row r="647" spans="11:14" ht="15">
      <c r="K647" s="1"/>
      <c r="L647" s="1"/>
      <c r="M647" s="1"/>
      <c r="N647" s="1"/>
    </row>
    <row r="648" spans="11:14" ht="15">
      <c r="K648" s="1"/>
      <c r="L648" s="1"/>
      <c r="M648" s="1"/>
      <c r="N648" s="1"/>
    </row>
    <row r="649" spans="11:14" ht="15">
      <c r="K649" s="1"/>
      <c r="L649" s="1"/>
      <c r="M649" s="1"/>
      <c r="N649" s="1"/>
    </row>
    <row r="650" spans="11:14" ht="15">
      <c r="K650" s="1"/>
      <c r="L650" s="1"/>
      <c r="M650" s="1"/>
      <c r="N650" s="1"/>
    </row>
    <row r="651" spans="11:14" ht="15">
      <c r="K651" s="1"/>
      <c r="L651" s="1"/>
      <c r="M651" s="1"/>
      <c r="N651" s="1"/>
    </row>
    <row r="652" spans="11:14" ht="15">
      <c r="K652" s="1"/>
      <c r="L652" s="1"/>
      <c r="M652" s="1"/>
      <c r="N652" s="1"/>
    </row>
    <row r="653" spans="11:14" ht="15">
      <c r="K653" s="1"/>
      <c r="L653" s="1"/>
      <c r="M653" s="1"/>
      <c r="N653" s="1"/>
    </row>
    <row r="654" spans="11:14" ht="15">
      <c r="K654" s="1"/>
      <c r="L654" s="1"/>
      <c r="M654" s="1"/>
      <c r="N654" s="1"/>
    </row>
    <row r="655" spans="11:14" ht="15">
      <c r="K655" s="1"/>
      <c r="L655" s="1"/>
      <c r="M655" s="1"/>
      <c r="N655" s="1"/>
    </row>
    <row r="656" spans="11:14" ht="15">
      <c r="K656" s="1"/>
      <c r="L656" s="1"/>
      <c r="M656" s="1"/>
      <c r="N656" s="1"/>
    </row>
    <row r="657" spans="11:14" ht="15">
      <c r="K657" s="1"/>
      <c r="L657" s="1"/>
      <c r="M657" s="1"/>
      <c r="N657" s="1"/>
    </row>
    <row r="658" spans="11:14" ht="15">
      <c r="K658" s="1"/>
      <c r="L658" s="1"/>
      <c r="M658" s="1"/>
      <c r="N658" s="1"/>
    </row>
    <row r="659" spans="11:14" ht="15">
      <c r="K659" s="1"/>
      <c r="L659" s="1"/>
      <c r="M659" s="1"/>
      <c r="N659" s="1"/>
    </row>
    <row r="660" spans="11:14" ht="15">
      <c r="K660" s="1"/>
      <c r="L660" s="1"/>
      <c r="M660" s="1"/>
      <c r="N660" s="1"/>
    </row>
    <row r="661" spans="11:14" ht="15">
      <c r="K661" s="1"/>
      <c r="L661" s="1"/>
      <c r="M661" s="1"/>
      <c r="N661" s="1"/>
    </row>
    <row r="662" spans="11:14" ht="15">
      <c r="K662" s="1"/>
      <c r="L662" s="1"/>
      <c r="M662" s="1"/>
      <c r="N662" s="1"/>
    </row>
    <row r="663" spans="11:14" ht="15">
      <c r="K663" s="1"/>
      <c r="L663" s="1"/>
      <c r="M663" s="1"/>
      <c r="N663" s="1"/>
    </row>
    <row r="664" spans="11:14" ht="15">
      <c r="K664" s="1"/>
      <c r="L664" s="1"/>
      <c r="M664" s="1"/>
      <c r="N664" s="1"/>
    </row>
    <row r="665" spans="11:14" ht="15">
      <c r="K665" s="1"/>
      <c r="L665" s="1"/>
      <c r="M665" s="1"/>
      <c r="N665" s="1"/>
    </row>
    <row r="666" spans="11:14" ht="15">
      <c r="K666" s="1"/>
      <c r="L666" s="1"/>
      <c r="M666" s="1"/>
      <c r="N666" s="1"/>
    </row>
    <row r="667" spans="11:14" ht="15">
      <c r="K667" s="1"/>
      <c r="L667" s="1"/>
      <c r="M667" s="1"/>
      <c r="N667" s="1"/>
    </row>
    <row r="668" spans="11:14" ht="15">
      <c r="K668" s="1"/>
      <c r="L668" s="1"/>
      <c r="M668" s="1"/>
      <c r="N668" s="1"/>
    </row>
    <row r="669" spans="11:14" ht="15">
      <c r="K669" s="1"/>
      <c r="L669" s="1"/>
      <c r="M669" s="1"/>
      <c r="N669" s="1"/>
    </row>
    <row r="670" spans="11:14" ht="15">
      <c r="K670" s="1"/>
      <c r="L670" s="1"/>
      <c r="M670" s="1"/>
      <c r="N670" s="1"/>
    </row>
    <row r="671" spans="11:14" ht="15">
      <c r="K671" s="1"/>
      <c r="L671" s="1"/>
      <c r="M671" s="1"/>
      <c r="N671" s="1"/>
    </row>
    <row r="672" spans="11:14" ht="15">
      <c r="K672" s="1"/>
      <c r="L672" s="1"/>
      <c r="M672" s="1"/>
      <c r="N672" s="1"/>
    </row>
    <row r="673" spans="11:14" ht="15">
      <c r="K673" s="1"/>
      <c r="L673" s="1"/>
      <c r="M673" s="1"/>
      <c r="N673" s="1"/>
    </row>
    <row r="674" spans="11:14" ht="15">
      <c r="K674" s="1"/>
      <c r="L674" s="1"/>
      <c r="M674" s="1"/>
      <c r="N674" s="1"/>
    </row>
    <row r="675" spans="11:14" ht="15">
      <c r="K675" s="1"/>
      <c r="L675" s="1"/>
      <c r="M675" s="1"/>
      <c r="N675" s="1"/>
    </row>
    <row r="676" spans="11:14" ht="15">
      <c r="K676" s="1"/>
      <c r="L676" s="1"/>
      <c r="M676" s="1"/>
      <c r="N676" s="1"/>
    </row>
    <row r="677" spans="11:14" ht="15">
      <c r="K677" s="1"/>
      <c r="L677" s="1"/>
      <c r="M677" s="1"/>
      <c r="N677" s="1"/>
    </row>
    <row r="678" spans="11:14" ht="15">
      <c r="K678" s="1"/>
      <c r="L678" s="1"/>
      <c r="M678" s="1"/>
      <c r="N678" s="1"/>
    </row>
    <row r="679" spans="11:14" ht="15">
      <c r="K679" s="1"/>
      <c r="L679" s="1"/>
      <c r="M679" s="1"/>
      <c r="N679" s="1"/>
    </row>
    <row r="680" spans="11:14" ht="15">
      <c r="K680" s="1"/>
      <c r="L680" s="1"/>
      <c r="M680" s="1"/>
      <c r="N680" s="1"/>
    </row>
    <row r="681" spans="11:14" ht="15">
      <c r="K681" s="1"/>
      <c r="L681" s="1"/>
      <c r="M681" s="1"/>
      <c r="N681" s="1"/>
    </row>
    <row r="682" spans="11:14" ht="15">
      <c r="K682" s="1"/>
      <c r="L682" s="1"/>
      <c r="M682" s="1"/>
      <c r="N682" s="1"/>
    </row>
    <row r="683" spans="11:14" ht="15">
      <c r="K683" s="1"/>
      <c r="L683" s="1"/>
      <c r="M683" s="1"/>
      <c r="N683" s="1"/>
    </row>
    <row r="684" spans="11:14" ht="15">
      <c r="K684" s="1"/>
      <c r="L684" s="1"/>
      <c r="M684" s="1"/>
      <c r="N684" s="1"/>
    </row>
    <row r="685" spans="11:14" ht="15">
      <c r="K685" s="1"/>
      <c r="L685" s="1"/>
      <c r="M685" s="1"/>
      <c r="N685" s="1"/>
    </row>
    <row r="686" spans="11:14" ht="15">
      <c r="K686" s="1"/>
      <c r="L686" s="1"/>
      <c r="M686" s="1"/>
      <c r="N686" s="1"/>
    </row>
    <row r="687" spans="11:14" ht="15">
      <c r="K687" s="1"/>
      <c r="L687" s="1"/>
      <c r="M687" s="1"/>
      <c r="N687" s="1"/>
    </row>
    <row r="688" spans="11:14" ht="15">
      <c r="K688" s="1"/>
      <c r="L688" s="1"/>
      <c r="M688" s="1"/>
      <c r="N688" s="1"/>
    </row>
    <row r="689" spans="11:14" ht="15">
      <c r="K689" s="1"/>
      <c r="L689" s="1"/>
      <c r="M689" s="1"/>
      <c r="N689" s="1"/>
    </row>
    <row r="690" spans="11:14" ht="15">
      <c r="K690" s="1"/>
      <c r="L690" s="1"/>
      <c r="M690" s="1"/>
      <c r="N690" s="1"/>
    </row>
    <row r="691" spans="11:14" ht="15">
      <c r="K691" s="1"/>
      <c r="L691" s="1"/>
      <c r="M691" s="1"/>
      <c r="N691" s="1"/>
    </row>
    <row r="692" spans="11:14" ht="15">
      <c r="K692" s="1"/>
      <c r="L692" s="1"/>
      <c r="M692" s="1"/>
      <c r="N692" s="1"/>
    </row>
    <row r="693" spans="11:14" ht="15">
      <c r="K693" s="1"/>
      <c r="L693" s="1"/>
      <c r="M693" s="1"/>
      <c r="N693" s="1"/>
    </row>
    <row r="694" spans="11:14" ht="15">
      <c r="K694" s="1"/>
      <c r="L694" s="1"/>
      <c r="M694" s="1"/>
      <c r="N694" s="1"/>
    </row>
    <row r="695" spans="11:14" ht="15">
      <c r="K695" s="1"/>
      <c r="L695" s="1"/>
      <c r="M695" s="1"/>
      <c r="N695" s="1"/>
    </row>
    <row r="696" spans="11:14" ht="15">
      <c r="K696" s="1"/>
      <c r="L696" s="1"/>
      <c r="M696" s="1"/>
      <c r="N696" s="1"/>
    </row>
    <row r="697" spans="11:14" ht="15">
      <c r="K697" s="1"/>
      <c r="L697" s="1"/>
      <c r="M697" s="1"/>
      <c r="N697" s="1"/>
    </row>
    <row r="698" spans="11:14" ht="15">
      <c r="K698" s="1"/>
      <c r="L698" s="1"/>
      <c r="M698" s="1"/>
      <c r="N698" s="1"/>
    </row>
    <row r="699" spans="11:14" ht="15">
      <c r="K699" s="1"/>
      <c r="L699" s="1"/>
      <c r="M699" s="1"/>
      <c r="N699" s="1"/>
    </row>
    <row r="700" spans="11:14" ht="15">
      <c r="K700" s="1"/>
      <c r="L700" s="1"/>
      <c r="M700" s="1"/>
      <c r="N700" s="1"/>
    </row>
    <row r="701" spans="11:14" ht="15">
      <c r="K701" s="1"/>
      <c r="L701" s="1"/>
      <c r="M701" s="1"/>
      <c r="N701" s="1"/>
    </row>
    <row r="702" spans="11:14" ht="15">
      <c r="K702" s="1"/>
      <c r="L702" s="1"/>
      <c r="M702" s="1"/>
      <c r="N702" s="1"/>
    </row>
    <row r="703" spans="11:14" ht="15">
      <c r="K703" s="1"/>
      <c r="L703" s="1"/>
      <c r="M703" s="1"/>
      <c r="N703" s="1"/>
    </row>
    <row r="704" spans="11:14" ht="15">
      <c r="K704" s="1"/>
      <c r="L704" s="1"/>
      <c r="M704" s="1"/>
      <c r="N704" s="1"/>
    </row>
    <row r="705" spans="11:14" ht="15">
      <c r="K705" s="1"/>
      <c r="L705" s="1"/>
      <c r="M705" s="1"/>
      <c r="N705" s="1"/>
    </row>
    <row r="706" spans="11:14" ht="15">
      <c r="K706" s="1"/>
      <c r="L706" s="1"/>
      <c r="M706" s="1"/>
      <c r="N706" s="1"/>
    </row>
    <row r="707" spans="11:14" ht="15">
      <c r="K707" s="1"/>
      <c r="L707" s="1"/>
      <c r="M707" s="1"/>
      <c r="N707" s="1"/>
    </row>
    <row r="708" spans="11:14" ht="15">
      <c r="K708" s="1"/>
      <c r="L708" s="1"/>
      <c r="M708" s="1"/>
      <c r="N708" s="1"/>
    </row>
    <row r="709" spans="11:14" ht="15">
      <c r="K709" s="1"/>
      <c r="L709" s="1"/>
      <c r="M709" s="1"/>
      <c r="N709" s="1"/>
    </row>
    <row r="710" spans="11:14" ht="15">
      <c r="K710" s="1"/>
      <c r="L710" s="1"/>
      <c r="M710" s="1"/>
      <c r="N710" s="1"/>
    </row>
    <row r="711" spans="11:14" ht="15">
      <c r="K711" s="1"/>
      <c r="L711" s="1"/>
      <c r="M711" s="1"/>
      <c r="N711" s="1"/>
    </row>
    <row r="712" spans="11:14" ht="15">
      <c r="K712" s="1"/>
      <c r="L712" s="1"/>
      <c r="M712" s="1"/>
      <c r="N712" s="1"/>
    </row>
    <row r="713" spans="11:14" ht="15">
      <c r="K713" s="1"/>
      <c r="L713" s="1"/>
      <c r="M713" s="1"/>
      <c r="N713" s="1"/>
    </row>
    <row r="714" spans="11:14" ht="15">
      <c r="K714" s="1"/>
      <c r="L714" s="1"/>
      <c r="M714" s="1"/>
      <c r="N714" s="1"/>
    </row>
    <row r="715" spans="11:14" ht="15">
      <c r="K715" s="1"/>
      <c r="L715" s="1"/>
      <c r="M715" s="1"/>
      <c r="N715" s="1"/>
    </row>
    <row r="716" spans="11:14" ht="15">
      <c r="K716" s="1"/>
      <c r="L716" s="1"/>
      <c r="M716" s="1"/>
      <c r="N716" s="1"/>
    </row>
    <row r="717" spans="11:14" ht="15">
      <c r="K717" s="1"/>
      <c r="L717" s="1"/>
      <c r="M717" s="1"/>
      <c r="N717" s="1"/>
    </row>
    <row r="718" spans="11:14" ht="15">
      <c r="K718" s="1"/>
      <c r="L718" s="1"/>
      <c r="M718" s="1"/>
      <c r="N718" s="1"/>
    </row>
    <row r="719" spans="11:14" ht="15">
      <c r="K719" s="1"/>
      <c r="L719" s="1"/>
      <c r="M719" s="1"/>
      <c r="N719" s="1"/>
    </row>
    <row r="720" spans="11:14" ht="15">
      <c r="K720" s="1"/>
      <c r="L720" s="1"/>
      <c r="M720" s="1"/>
      <c r="N720" s="1"/>
    </row>
    <row r="721" spans="11:14" ht="15">
      <c r="K721" s="1"/>
      <c r="L721" s="1"/>
      <c r="M721" s="1"/>
      <c r="N721" s="1"/>
    </row>
    <row r="722" spans="11:14" ht="15">
      <c r="K722" s="1"/>
      <c r="L722" s="1"/>
      <c r="M722" s="1"/>
      <c r="N722" s="1"/>
    </row>
    <row r="723" spans="11:14" ht="15">
      <c r="K723" s="1"/>
      <c r="L723" s="1"/>
      <c r="M723" s="1"/>
      <c r="N723" s="1"/>
    </row>
    <row r="724" spans="11:14" ht="15">
      <c r="K724" s="1"/>
      <c r="L724" s="1"/>
      <c r="M724" s="1"/>
      <c r="N724" s="1"/>
    </row>
    <row r="725" spans="11:14" ht="15">
      <c r="K725" s="1"/>
      <c r="L725" s="1"/>
      <c r="M725" s="1"/>
      <c r="N725" s="1"/>
    </row>
    <row r="726" spans="11:14" ht="15">
      <c r="K726" s="1"/>
      <c r="L726" s="1"/>
      <c r="M726" s="1"/>
      <c r="N726" s="1"/>
    </row>
    <row r="727" spans="11:14" ht="15">
      <c r="K727" s="1"/>
      <c r="L727" s="1"/>
      <c r="M727" s="1"/>
      <c r="N727" s="1"/>
    </row>
    <row r="728" spans="11:14" ht="15">
      <c r="K728" s="1"/>
      <c r="L728" s="1"/>
      <c r="M728" s="1"/>
      <c r="N728" s="1"/>
    </row>
    <row r="729" spans="11:14" ht="15">
      <c r="K729" s="1"/>
      <c r="L729" s="1"/>
      <c r="M729" s="1"/>
      <c r="N729" s="1"/>
    </row>
    <row r="730" spans="11:14" ht="15">
      <c r="K730" s="1"/>
      <c r="L730" s="1"/>
      <c r="M730" s="1"/>
      <c r="N730" s="1"/>
    </row>
    <row r="731" spans="11:14" ht="15">
      <c r="K731" s="1"/>
      <c r="L731" s="1"/>
      <c r="M731" s="1"/>
      <c r="N731" s="1"/>
    </row>
    <row r="732" spans="11:14" ht="15">
      <c r="K732" s="1"/>
      <c r="L732" s="1"/>
      <c r="M732" s="1"/>
      <c r="N732" s="1"/>
    </row>
    <row r="733" spans="11:14" ht="15">
      <c r="K733" s="1"/>
      <c r="L733" s="1"/>
      <c r="M733" s="1"/>
      <c r="N733" s="1"/>
    </row>
    <row r="734" spans="11:14" ht="15">
      <c r="K734" s="1"/>
      <c r="L734" s="1"/>
      <c r="M734" s="1"/>
      <c r="N734" s="1"/>
    </row>
    <row r="735" spans="11:14" ht="15">
      <c r="K735" s="1"/>
      <c r="L735" s="1"/>
      <c r="M735" s="1"/>
      <c r="N735" s="1"/>
    </row>
    <row r="736" spans="11:14" ht="15">
      <c r="K736" s="1"/>
      <c r="L736" s="1"/>
      <c r="M736" s="1"/>
      <c r="N736" s="1"/>
    </row>
    <row r="737" spans="11:14" ht="15">
      <c r="K737" s="1"/>
      <c r="L737" s="1"/>
      <c r="M737" s="1"/>
      <c r="N737" s="1"/>
    </row>
    <row r="738" spans="11:14" ht="15">
      <c r="K738" s="1"/>
      <c r="L738" s="1"/>
      <c r="M738" s="1"/>
      <c r="N738" s="1"/>
    </row>
    <row r="739" spans="11:14" ht="15">
      <c r="K739" s="1"/>
      <c r="L739" s="1"/>
      <c r="M739" s="1"/>
      <c r="N739" s="1"/>
    </row>
    <row r="740" spans="11:14" ht="15">
      <c r="K740" s="1"/>
      <c r="L740" s="1"/>
      <c r="M740" s="1"/>
      <c r="N740" s="1"/>
    </row>
    <row r="741" spans="11:14" ht="15">
      <c r="K741" s="1"/>
      <c r="L741" s="1"/>
      <c r="M741" s="1"/>
      <c r="N741" s="1"/>
    </row>
    <row r="742" spans="11:14" ht="15">
      <c r="K742" s="1"/>
      <c r="L742" s="1"/>
      <c r="M742" s="1"/>
      <c r="N742" s="1"/>
    </row>
    <row r="743" spans="11:14" ht="15">
      <c r="K743" s="1"/>
      <c r="L743" s="1"/>
      <c r="M743" s="1"/>
      <c r="N743" s="1"/>
    </row>
    <row r="744" spans="11:14" ht="15">
      <c r="K744" s="1"/>
      <c r="L744" s="1"/>
      <c r="M744" s="1"/>
      <c r="N744" s="1"/>
    </row>
    <row r="745" spans="11:14" ht="15">
      <c r="K745" s="1"/>
      <c r="L745" s="1"/>
      <c r="M745" s="1"/>
      <c r="N745" s="1"/>
    </row>
    <row r="746" spans="11:14" ht="15">
      <c r="K746" s="1"/>
      <c r="L746" s="1"/>
      <c r="M746" s="1"/>
      <c r="N746" s="1"/>
    </row>
    <row r="747" spans="11:14" ht="15">
      <c r="K747" s="1"/>
      <c r="L747" s="1"/>
      <c r="M747" s="1"/>
      <c r="N747" s="1"/>
    </row>
    <row r="748" spans="11:14" ht="15">
      <c r="K748" s="1"/>
      <c r="L748" s="1"/>
      <c r="M748" s="1"/>
      <c r="N748" s="1"/>
    </row>
    <row r="749" spans="11:14" ht="15">
      <c r="K749" s="1"/>
      <c r="L749" s="1"/>
      <c r="M749" s="1"/>
      <c r="N749" s="1"/>
    </row>
    <row r="750" spans="11:14" ht="15">
      <c r="K750" s="1"/>
      <c r="L750" s="1"/>
      <c r="M750" s="1"/>
      <c r="N750" s="1"/>
    </row>
    <row r="751" spans="11:14" ht="15">
      <c r="K751" s="1"/>
      <c r="L751" s="1"/>
      <c r="M751" s="1"/>
      <c r="N751" s="1"/>
    </row>
    <row r="752" spans="11:14" ht="15">
      <c r="K752" s="1"/>
      <c r="L752" s="1"/>
      <c r="M752" s="1"/>
      <c r="N752" s="1"/>
    </row>
    <row r="753" spans="11:14" ht="15">
      <c r="K753" s="1"/>
      <c r="L753" s="1"/>
      <c r="M753" s="1"/>
      <c r="N753" s="1"/>
    </row>
    <row r="754" spans="11:14" ht="15">
      <c r="K754" s="1"/>
      <c r="L754" s="1"/>
      <c r="M754" s="1"/>
      <c r="N754" s="1"/>
    </row>
    <row r="755" spans="11:14" ht="15">
      <c r="K755" s="1"/>
      <c r="L755" s="1"/>
      <c r="M755" s="1"/>
      <c r="N755" s="1"/>
    </row>
    <row r="756" spans="11:14" ht="15">
      <c r="K756" s="1"/>
      <c r="L756" s="1"/>
      <c r="M756" s="1"/>
      <c r="N756" s="1"/>
    </row>
    <row r="757" spans="11:14" ht="15">
      <c r="K757" s="1"/>
      <c r="L757" s="1"/>
      <c r="M757" s="1"/>
      <c r="N757" s="1"/>
    </row>
    <row r="758" spans="11:14" ht="15">
      <c r="K758" s="1"/>
      <c r="L758" s="1"/>
      <c r="M758" s="1"/>
      <c r="N758" s="1"/>
    </row>
    <row r="759" spans="11:14" ht="15">
      <c r="K759" s="1"/>
      <c r="L759" s="1"/>
      <c r="M759" s="1"/>
      <c r="N759" s="1"/>
    </row>
    <row r="760" spans="11:14" ht="15">
      <c r="K760" s="1"/>
      <c r="L760" s="1"/>
      <c r="M760" s="1"/>
      <c r="N760" s="1"/>
    </row>
    <row r="761" spans="11:14" ht="15">
      <c r="K761" s="1"/>
      <c r="L761" s="1"/>
      <c r="M761" s="1"/>
      <c r="N761" s="1"/>
    </row>
    <row r="762" spans="11:14" ht="15">
      <c r="K762" s="1"/>
      <c r="L762" s="1"/>
      <c r="M762" s="1"/>
      <c r="N762" s="1"/>
    </row>
    <row r="763" spans="11:14" ht="15">
      <c r="K763" s="1"/>
      <c r="L763" s="1"/>
      <c r="M763" s="1"/>
      <c r="N763" s="1"/>
    </row>
    <row r="764" spans="11:14" ht="15">
      <c r="K764" s="1"/>
      <c r="L764" s="1"/>
      <c r="M764" s="1"/>
      <c r="N764" s="1"/>
    </row>
    <row r="765" spans="11:14" ht="15">
      <c r="K765" s="1"/>
      <c r="L765" s="1"/>
      <c r="M765" s="1"/>
      <c r="N765" s="1"/>
    </row>
    <row r="766" spans="11:14" ht="15">
      <c r="K766" s="1"/>
      <c r="L766" s="1"/>
      <c r="M766" s="1"/>
      <c r="N766" s="1"/>
    </row>
    <row r="767" spans="11:14" ht="15">
      <c r="K767" s="1"/>
      <c r="L767" s="1"/>
      <c r="M767" s="1"/>
      <c r="N767" s="1"/>
    </row>
    <row r="768" spans="11:14" ht="15">
      <c r="K768" s="1"/>
      <c r="L768" s="1"/>
      <c r="M768" s="1"/>
      <c r="N768" s="1"/>
    </row>
    <row r="769" spans="11:14" ht="15">
      <c r="K769" s="1"/>
      <c r="L769" s="1"/>
      <c r="M769" s="1"/>
      <c r="N769" s="1"/>
    </row>
    <row r="770" spans="11:14" ht="15">
      <c r="K770" s="1"/>
      <c r="L770" s="1"/>
      <c r="M770" s="1"/>
      <c r="N770" s="1"/>
    </row>
    <row r="771" spans="11:14" ht="15">
      <c r="K771" s="1"/>
      <c r="L771" s="1"/>
      <c r="M771" s="1"/>
      <c r="N771" s="1"/>
    </row>
    <row r="772" spans="11:14" ht="15">
      <c r="K772" s="1"/>
      <c r="L772" s="1"/>
      <c r="M772" s="1"/>
      <c r="N772" s="1"/>
    </row>
    <row r="773" spans="11:14" ht="15">
      <c r="K773" s="1"/>
      <c r="L773" s="1"/>
      <c r="M773" s="1"/>
      <c r="N773" s="1"/>
    </row>
    <row r="774" spans="11:14" ht="15">
      <c r="K774" s="1"/>
      <c r="L774" s="1"/>
      <c r="M774" s="1"/>
      <c r="N774" s="1"/>
    </row>
    <row r="775" spans="11:14" ht="15">
      <c r="K775" s="1"/>
      <c r="L775" s="1"/>
      <c r="M775" s="1"/>
      <c r="N775" s="1"/>
    </row>
    <row r="776" spans="11:14" ht="15">
      <c r="K776" s="1"/>
      <c r="L776" s="1"/>
      <c r="M776" s="1"/>
      <c r="N776" s="1"/>
    </row>
    <row r="777" spans="11:14" ht="15">
      <c r="K777" s="1"/>
      <c r="L777" s="1"/>
      <c r="M777" s="1"/>
      <c r="N777" s="1"/>
    </row>
    <row r="778" spans="11:14" ht="15">
      <c r="K778" s="1"/>
      <c r="L778" s="1"/>
      <c r="M778" s="1"/>
      <c r="N778" s="1"/>
    </row>
    <row r="779" spans="11:14" ht="15">
      <c r="K779" s="1"/>
      <c r="L779" s="1"/>
      <c r="M779" s="1"/>
      <c r="N779" s="1"/>
    </row>
    <row r="780" spans="11:14" ht="15">
      <c r="K780" s="1"/>
      <c r="L780" s="1"/>
      <c r="M780" s="1"/>
      <c r="N780" s="1"/>
    </row>
    <row r="781" spans="11:14" ht="15">
      <c r="K781" s="1"/>
      <c r="L781" s="1"/>
      <c r="M781" s="1"/>
      <c r="N781" s="1"/>
    </row>
    <row r="782" spans="11:14" ht="15">
      <c r="K782" s="1"/>
      <c r="L782" s="1"/>
      <c r="M782" s="1"/>
      <c r="N782" s="1"/>
    </row>
    <row r="783" spans="11:14" ht="15">
      <c r="K783" s="1"/>
      <c r="L783" s="1"/>
      <c r="M783" s="1"/>
      <c r="N783" s="1"/>
    </row>
    <row r="784" spans="11:14" ht="15">
      <c r="K784" s="1"/>
      <c r="L784" s="1"/>
      <c r="M784" s="1"/>
      <c r="N784" s="1"/>
    </row>
    <row r="785" spans="11:14" ht="15">
      <c r="K785" s="1"/>
      <c r="L785" s="1"/>
      <c r="M785" s="1"/>
      <c r="N785" s="1"/>
    </row>
    <row r="786" spans="11:14" ht="15">
      <c r="K786" s="1"/>
      <c r="L786" s="1"/>
      <c r="M786" s="1"/>
      <c r="N786" s="1"/>
    </row>
    <row r="787" spans="11:14" ht="15">
      <c r="K787" s="1"/>
      <c r="L787" s="1"/>
      <c r="M787" s="1"/>
      <c r="N787" s="1"/>
    </row>
    <row r="788" spans="11:14" ht="15">
      <c r="K788" s="1"/>
      <c r="L788" s="1"/>
      <c r="M788" s="1"/>
      <c r="N788" s="1"/>
    </row>
    <row r="789" spans="11:14" ht="15">
      <c r="K789" s="1"/>
      <c r="L789" s="1"/>
      <c r="M789" s="1"/>
      <c r="N789" s="1"/>
    </row>
    <row r="790" spans="11:14" ht="15">
      <c r="K790" s="1"/>
      <c r="L790" s="1"/>
      <c r="M790" s="1"/>
      <c r="N790" s="1"/>
    </row>
    <row r="791" spans="11:14" ht="15">
      <c r="K791" s="1"/>
      <c r="L791" s="1"/>
      <c r="M791" s="1"/>
      <c r="N791" s="1"/>
    </row>
    <row r="792" spans="11:14" ht="15">
      <c r="K792" s="1"/>
      <c r="L792" s="1"/>
      <c r="M792" s="1"/>
      <c r="N792" s="1"/>
    </row>
    <row r="793" spans="11:14" ht="15">
      <c r="K793" s="1"/>
      <c r="L793" s="1"/>
      <c r="M793" s="1"/>
      <c r="N793" s="1"/>
    </row>
    <row r="794" spans="11:14" ht="15">
      <c r="K794" s="1"/>
      <c r="L794" s="1"/>
      <c r="M794" s="1"/>
      <c r="N794" s="1"/>
    </row>
    <row r="795" spans="11:14" ht="15">
      <c r="K795" s="1"/>
      <c r="L795" s="1"/>
      <c r="M795" s="1"/>
      <c r="N795" s="1"/>
    </row>
    <row r="796" spans="11:14" ht="15">
      <c r="K796" s="1"/>
      <c r="L796" s="1"/>
      <c r="M796" s="1"/>
      <c r="N796" s="1"/>
    </row>
    <row r="797" spans="11:14" ht="15">
      <c r="K797" s="1"/>
      <c r="L797" s="1"/>
      <c r="M797" s="1"/>
      <c r="N797" s="1"/>
    </row>
    <row r="798" spans="11:14" ht="15">
      <c r="K798" s="1"/>
      <c r="L798" s="1"/>
      <c r="M798" s="1"/>
      <c r="N798" s="1"/>
    </row>
    <row r="799" spans="11:14" ht="15">
      <c r="K799" s="1"/>
      <c r="L799" s="1"/>
      <c r="M799" s="1"/>
      <c r="N799" s="1"/>
    </row>
    <row r="800" spans="11:14" ht="15">
      <c r="K800" s="1"/>
      <c r="L800" s="1"/>
      <c r="M800" s="1"/>
      <c r="N800" s="1"/>
    </row>
    <row r="801" spans="11:14" ht="15">
      <c r="K801" s="1"/>
      <c r="L801" s="1"/>
      <c r="M801" s="1"/>
      <c r="N801" s="1"/>
    </row>
    <row r="802" spans="11:14" ht="15">
      <c r="K802" s="1"/>
      <c r="L802" s="1"/>
      <c r="M802" s="1"/>
      <c r="N802" s="1"/>
    </row>
    <row r="803" spans="11:14" ht="15">
      <c r="K803" s="1"/>
      <c r="L803" s="1"/>
      <c r="M803" s="1"/>
      <c r="N803" s="1"/>
    </row>
    <row r="804" spans="11:14" ht="15">
      <c r="K804" s="1"/>
      <c r="L804" s="1"/>
      <c r="M804" s="1"/>
      <c r="N804" s="1"/>
    </row>
    <row r="805" spans="11:14" ht="15">
      <c r="K805" s="1"/>
      <c r="L805" s="1"/>
      <c r="M805" s="1"/>
      <c r="N805" s="1"/>
    </row>
    <row r="806" spans="11:14" ht="15">
      <c r="K806" s="1"/>
      <c r="L806" s="1"/>
      <c r="M806" s="1"/>
      <c r="N806" s="1"/>
    </row>
    <row r="807" spans="11:14" ht="15">
      <c r="K807" s="1"/>
      <c r="L807" s="1"/>
      <c r="M807" s="1"/>
      <c r="N807" s="1"/>
    </row>
    <row r="808" spans="11:14" ht="15">
      <c r="K808" s="1"/>
      <c r="L808" s="1"/>
      <c r="M808" s="1"/>
      <c r="N808" s="1"/>
    </row>
    <row r="809" spans="11:14" ht="15">
      <c r="K809" s="1"/>
      <c r="L809" s="1"/>
      <c r="M809" s="1"/>
      <c r="N809" s="1"/>
    </row>
    <row r="810" spans="11:14" ht="15">
      <c r="K810" s="1"/>
      <c r="L810" s="1"/>
      <c r="M810" s="1"/>
      <c r="N810" s="1"/>
    </row>
    <row r="811" spans="11:14" ht="15">
      <c r="K811" s="1"/>
      <c r="L811" s="1"/>
      <c r="M811" s="1"/>
      <c r="N811" s="1"/>
    </row>
    <row r="812" spans="11:14" ht="15">
      <c r="K812" s="1"/>
      <c r="L812" s="1"/>
      <c r="M812" s="1"/>
      <c r="N812" s="1"/>
    </row>
    <row r="813" spans="11:14" ht="15">
      <c r="K813" s="1"/>
      <c r="L813" s="1"/>
      <c r="M813" s="1"/>
      <c r="N813" s="1"/>
    </row>
    <row r="814" spans="11:14" ht="15">
      <c r="K814" s="1"/>
      <c r="L814" s="1"/>
      <c r="M814" s="1"/>
      <c r="N814" s="1"/>
    </row>
    <row r="815" spans="11:14" ht="15">
      <c r="K815" s="1"/>
      <c r="L815" s="1"/>
      <c r="M815" s="1"/>
      <c r="N815" s="1"/>
    </row>
    <row r="816" spans="11:14" ht="15">
      <c r="K816" s="1"/>
      <c r="L816" s="1"/>
      <c r="M816" s="1"/>
      <c r="N816" s="1"/>
    </row>
    <row r="817" spans="11:14" ht="15">
      <c r="K817" s="1"/>
      <c r="L817" s="1"/>
      <c r="M817" s="1"/>
      <c r="N817" s="1"/>
    </row>
    <row r="818" spans="11:14" ht="15">
      <c r="K818" s="1"/>
      <c r="L818" s="1"/>
      <c r="M818" s="1"/>
      <c r="N818" s="1"/>
    </row>
    <row r="819" spans="11:14" ht="15">
      <c r="K819" s="1"/>
      <c r="L819" s="1"/>
      <c r="M819" s="1"/>
      <c r="N819" s="1"/>
    </row>
    <row r="820" spans="11:14" ht="15">
      <c r="K820" s="1"/>
      <c r="L820" s="1"/>
      <c r="M820" s="1"/>
      <c r="N820" s="1"/>
    </row>
    <row r="821" spans="11:14" ht="15">
      <c r="K821" s="1"/>
      <c r="L821" s="1"/>
      <c r="M821" s="1"/>
      <c r="N821" s="1"/>
    </row>
    <row r="822" spans="11:14" ht="15">
      <c r="K822" s="1"/>
      <c r="L822" s="1"/>
      <c r="M822" s="1"/>
      <c r="N822" s="1"/>
    </row>
    <row r="823" spans="11:14" ht="15">
      <c r="K823" s="1"/>
      <c r="L823" s="1"/>
      <c r="M823" s="1"/>
      <c r="N823" s="1"/>
    </row>
    <row r="824" spans="11:14" ht="15">
      <c r="K824" s="1"/>
      <c r="L824" s="1"/>
      <c r="M824" s="1"/>
      <c r="N824" s="1"/>
    </row>
    <row r="825" spans="11:14" ht="15">
      <c r="K825" s="1"/>
      <c r="L825" s="1"/>
      <c r="M825" s="1"/>
      <c r="N825" s="1"/>
    </row>
    <row r="826" spans="11:14" ht="15">
      <c r="K826" s="1"/>
      <c r="L826" s="1"/>
      <c r="M826" s="1"/>
      <c r="N826" s="1"/>
    </row>
    <row r="827" spans="11:14" ht="15">
      <c r="K827" s="1"/>
      <c r="L827" s="1"/>
      <c r="M827" s="1"/>
      <c r="N827" s="1"/>
    </row>
    <row r="828" spans="11:14" ht="15">
      <c r="K828" s="1"/>
      <c r="L828" s="1"/>
      <c r="M828" s="1"/>
      <c r="N828" s="1"/>
    </row>
    <row r="829" spans="11:14" ht="15">
      <c r="K829" s="1"/>
      <c r="L829" s="1"/>
      <c r="M829" s="1"/>
      <c r="N829" s="1"/>
    </row>
    <row r="830" spans="11:14" ht="15">
      <c r="K830" s="1"/>
      <c r="L830" s="1"/>
      <c r="M830" s="1"/>
      <c r="N830" s="1"/>
    </row>
    <row r="831" spans="11:14" ht="15">
      <c r="K831" s="1"/>
      <c r="L831" s="1"/>
      <c r="M831" s="1"/>
      <c r="N831" s="1"/>
    </row>
    <row r="832" spans="11:14" ht="15">
      <c r="K832" s="1"/>
      <c r="L832" s="1"/>
      <c r="M832" s="1"/>
      <c r="N832" s="1"/>
    </row>
    <row r="833" spans="11:14" ht="15">
      <c r="K833" s="1"/>
      <c r="L833" s="1"/>
      <c r="M833" s="1"/>
      <c r="N833" s="1"/>
    </row>
    <row r="834" spans="11:14" ht="15">
      <c r="K834" s="1"/>
      <c r="L834" s="1"/>
      <c r="M834" s="1"/>
      <c r="N834" s="1"/>
    </row>
    <row r="835" spans="11:14" ht="15">
      <c r="K835" s="1"/>
      <c r="L835" s="1"/>
      <c r="M835" s="1"/>
      <c r="N835" s="1"/>
    </row>
    <row r="836" spans="11:14" ht="15">
      <c r="K836" s="1"/>
      <c r="L836" s="1"/>
      <c r="M836" s="1"/>
      <c r="N836" s="1"/>
    </row>
    <row r="837" spans="11:14" ht="15">
      <c r="K837" s="1"/>
      <c r="L837" s="1"/>
      <c r="M837" s="1"/>
      <c r="N837" s="1"/>
    </row>
    <row r="838" spans="11:14" ht="15">
      <c r="K838" s="1"/>
      <c r="L838" s="1"/>
      <c r="M838" s="1"/>
      <c r="N838" s="1"/>
    </row>
    <row r="839" spans="11:14" ht="15">
      <c r="K839" s="1"/>
      <c r="L839" s="1"/>
      <c r="M839" s="1"/>
      <c r="N839" s="1"/>
    </row>
    <row r="840" spans="11:14" ht="15">
      <c r="K840" s="1"/>
      <c r="L840" s="1"/>
      <c r="M840" s="1"/>
      <c r="N840" s="1"/>
    </row>
    <row r="841" spans="11:14" ht="15">
      <c r="K841" s="1"/>
      <c r="L841" s="1"/>
      <c r="M841" s="1"/>
      <c r="N841" s="1"/>
    </row>
    <row r="842" spans="11:14" ht="15">
      <c r="K842" s="1"/>
      <c r="L842" s="1"/>
      <c r="M842" s="1"/>
      <c r="N842" s="1"/>
    </row>
    <row r="843" spans="11:14" ht="15">
      <c r="K843" s="1"/>
      <c r="L843" s="1"/>
      <c r="M843" s="1"/>
      <c r="N843" s="1"/>
    </row>
    <row r="844" spans="11:14" ht="15">
      <c r="K844" s="1"/>
      <c r="L844" s="1"/>
      <c r="M844" s="1"/>
      <c r="N844" s="1"/>
    </row>
    <row r="845" spans="11:14" ht="15">
      <c r="K845" s="1"/>
      <c r="L845" s="1"/>
      <c r="M845" s="1"/>
      <c r="N845" s="1"/>
    </row>
    <row r="846" spans="11:14" ht="15">
      <c r="K846" s="1"/>
      <c r="L846" s="1"/>
      <c r="M846" s="1"/>
      <c r="N846" s="1"/>
    </row>
    <row r="847" spans="11:14" ht="15">
      <c r="K847" s="1"/>
      <c r="L847" s="1"/>
      <c r="M847" s="1"/>
      <c r="N847" s="1"/>
    </row>
    <row r="848" spans="11:14" ht="15">
      <c r="K848" s="1"/>
      <c r="L848" s="1"/>
      <c r="M848" s="1"/>
      <c r="N848" s="1"/>
    </row>
    <row r="849" spans="11:14" ht="15">
      <c r="K849" s="1"/>
      <c r="L849" s="1"/>
      <c r="M849" s="1"/>
      <c r="N849" s="1"/>
    </row>
    <row r="850" spans="11:14" ht="15">
      <c r="K850" s="1"/>
      <c r="L850" s="1"/>
      <c r="M850" s="1"/>
      <c r="N850" s="1"/>
    </row>
    <row r="851" spans="11:14" ht="15">
      <c r="K851" s="1"/>
      <c r="L851" s="1"/>
      <c r="M851" s="1"/>
      <c r="N851" s="1"/>
    </row>
    <row r="852" spans="11:14" ht="15">
      <c r="K852" s="1"/>
      <c r="L852" s="1"/>
      <c r="M852" s="1"/>
      <c r="N852" s="1"/>
    </row>
    <row r="853" spans="11:14" ht="15">
      <c r="K853" s="1"/>
      <c r="L853" s="1"/>
      <c r="M853" s="1"/>
      <c r="N853" s="1"/>
    </row>
    <row r="854" spans="11:14" ht="15">
      <c r="K854" s="1"/>
      <c r="L854" s="1"/>
      <c r="M854" s="1"/>
      <c r="N854" s="1"/>
    </row>
    <row r="855" spans="11:14" ht="15">
      <c r="K855" s="1"/>
      <c r="L855" s="1"/>
      <c r="M855" s="1"/>
      <c r="N855" s="1"/>
    </row>
    <row r="856" spans="11:14" ht="15">
      <c r="K856" s="1"/>
      <c r="L856" s="1"/>
      <c r="M856" s="1"/>
      <c r="N856" s="1"/>
    </row>
    <row r="857" spans="11:14" ht="15">
      <c r="K857" s="1"/>
      <c r="L857" s="1"/>
      <c r="M857" s="1"/>
      <c r="N857" s="1"/>
    </row>
    <row r="858" spans="11:14" ht="15">
      <c r="K858" s="1"/>
      <c r="L858" s="1"/>
      <c r="M858" s="1"/>
      <c r="N858" s="1"/>
    </row>
    <row r="859" spans="11:14" ht="15">
      <c r="K859" s="1"/>
      <c r="L859" s="1"/>
      <c r="M859" s="1"/>
      <c r="N859" s="1"/>
    </row>
    <row r="860" spans="11:14" ht="15">
      <c r="K860" s="1"/>
      <c r="L860" s="1"/>
      <c r="M860" s="1"/>
      <c r="N860" s="1"/>
    </row>
    <row r="861" spans="11:14" ht="15">
      <c r="K861" s="1"/>
      <c r="L861" s="1"/>
      <c r="M861" s="1"/>
      <c r="N861" s="1"/>
    </row>
    <row r="862" spans="11:14" ht="15">
      <c r="K862" s="1"/>
      <c r="L862" s="1"/>
      <c r="M862" s="1"/>
      <c r="N862" s="1"/>
    </row>
    <row r="863" spans="11:14" ht="15">
      <c r="K863" s="1"/>
      <c r="L863" s="1"/>
      <c r="M863" s="1"/>
      <c r="N863" s="1"/>
    </row>
    <row r="864" spans="11:14" ht="15">
      <c r="K864" s="1"/>
      <c r="L864" s="1"/>
      <c r="M864" s="1"/>
      <c r="N864" s="1"/>
    </row>
    <row r="865" spans="11:14" ht="15">
      <c r="K865" s="1"/>
      <c r="L865" s="1"/>
      <c r="M865" s="1"/>
      <c r="N865" s="1"/>
    </row>
    <row r="866" spans="11:14" ht="15">
      <c r="K866" s="1"/>
      <c r="L866" s="1"/>
      <c r="M866" s="1"/>
      <c r="N866" s="1"/>
    </row>
    <row r="867" spans="11:14" ht="15">
      <c r="K867" s="1"/>
      <c r="L867" s="1"/>
      <c r="M867" s="1"/>
      <c r="N867" s="1"/>
    </row>
    <row r="868" spans="11:14" ht="15">
      <c r="K868" s="1"/>
      <c r="L868" s="1"/>
      <c r="M868" s="1"/>
      <c r="N868" s="1"/>
    </row>
    <row r="869" spans="11:14" ht="15">
      <c r="K869" s="1"/>
      <c r="L869" s="1"/>
      <c r="M869" s="1"/>
      <c r="N869" s="1"/>
    </row>
    <row r="870" spans="11:14" ht="15">
      <c r="K870" s="1"/>
      <c r="L870" s="1"/>
      <c r="M870" s="1"/>
      <c r="N870" s="1"/>
    </row>
    <row r="871" spans="11:14" ht="15">
      <c r="K871" s="1"/>
      <c r="L871" s="1"/>
      <c r="M871" s="1"/>
      <c r="N871" s="1"/>
    </row>
    <row r="872" spans="11:14" ht="15">
      <c r="K872" s="1"/>
      <c r="L872" s="1"/>
      <c r="M872" s="1"/>
      <c r="N872" s="1"/>
    </row>
    <row r="873" spans="11:14" ht="15">
      <c r="K873" s="1"/>
      <c r="L873" s="1"/>
      <c r="M873" s="1"/>
      <c r="N873" s="1"/>
    </row>
    <row r="874" spans="11:14" ht="15">
      <c r="K874" s="1"/>
      <c r="L874" s="1"/>
      <c r="M874" s="1"/>
      <c r="N874" s="1"/>
    </row>
    <row r="875" spans="11:14" ht="15">
      <c r="K875" s="1"/>
      <c r="L875" s="1"/>
      <c r="M875" s="1"/>
      <c r="N875" s="1"/>
    </row>
    <row r="876" spans="11:14" ht="15">
      <c r="K876" s="1"/>
      <c r="L876" s="1"/>
      <c r="M876" s="1"/>
      <c r="N876" s="1"/>
    </row>
    <row r="877" spans="11:14" ht="15">
      <c r="K877" s="1"/>
      <c r="L877" s="1"/>
      <c r="M877" s="1"/>
      <c r="N877" s="1"/>
    </row>
    <row r="878" spans="11:14" ht="15">
      <c r="K878" s="1"/>
      <c r="L878" s="1"/>
      <c r="M878" s="1"/>
      <c r="N878" s="1"/>
    </row>
    <row r="879" spans="11:14" ht="15">
      <c r="K879" s="1"/>
      <c r="L879" s="1"/>
      <c r="M879" s="1"/>
      <c r="N879" s="1"/>
    </row>
    <row r="880" spans="11:14" ht="15">
      <c r="K880" s="1"/>
      <c r="L880" s="1"/>
      <c r="M880" s="1"/>
      <c r="N880" s="1"/>
    </row>
    <row r="881" spans="11:14" ht="15">
      <c r="K881" s="1"/>
      <c r="L881" s="1"/>
      <c r="M881" s="1"/>
      <c r="N881" s="1"/>
    </row>
    <row r="882" spans="11:14" ht="15">
      <c r="K882" s="1"/>
      <c r="L882" s="1"/>
      <c r="M882" s="1"/>
      <c r="N882" s="1"/>
    </row>
    <row r="883" spans="11:14" ht="15">
      <c r="K883" s="1"/>
      <c r="L883" s="1"/>
      <c r="M883" s="1"/>
      <c r="N883" s="1"/>
    </row>
    <row r="884" spans="11:14" ht="15">
      <c r="K884" s="1"/>
      <c r="L884" s="1"/>
      <c r="M884" s="1"/>
      <c r="N884" s="1"/>
    </row>
    <row r="885" spans="11:14" ht="15">
      <c r="K885" s="1"/>
      <c r="L885" s="1"/>
      <c r="M885" s="1"/>
      <c r="N885" s="1"/>
    </row>
    <row r="886" spans="11:14" ht="15">
      <c r="K886" s="1"/>
      <c r="L886" s="1"/>
      <c r="M886" s="1"/>
      <c r="N886" s="1"/>
    </row>
    <row r="887" spans="11:14" ht="15">
      <c r="K887" s="1"/>
      <c r="L887" s="1"/>
      <c r="M887" s="1"/>
      <c r="N887" s="1"/>
    </row>
    <row r="888" spans="11:14" ht="15">
      <c r="K888" s="1"/>
      <c r="L888" s="1"/>
      <c r="M888" s="1"/>
      <c r="N888" s="1"/>
    </row>
    <row r="889" spans="11:14" ht="15">
      <c r="K889" s="1"/>
      <c r="L889" s="1"/>
      <c r="M889" s="1"/>
      <c r="N889" s="1"/>
    </row>
    <row r="890" spans="11:14" ht="15">
      <c r="K890" s="1"/>
      <c r="L890" s="1"/>
      <c r="M890" s="1"/>
      <c r="N890" s="1"/>
    </row>
    <row r="891" spans="11:14" ht="15">
      <c r="K891" s="1"/>
      <c r="L891" s="1"/>
      <c r="M891" s="1"/>
      <c r="N891" s="1"/>
    </row>
    <row r="892" spans="11:14" ht="15">
      <c r="K892" s="1"/>
      <c r="L892" s="1"/>
      <c r="M892" s="1"/>
      <c r="N892" s="1"/>
    </row>
    <row r="893" spans="11:14" ht="15">
      <c r="K893" s="1"/>
      <c r="L893" s="1"/>
      <c r="M893" s="1"/>
      <c r="N893" s="1"/>
    </row>
    <row r="894" spans="11:14" ht="15">
      <c r="K894" s="1"/>
      <c r="L894" s="1"/>
      <c r="M894" s="1"/>
      <c r="N894" s="1"/>
    </row>
    <row r="895" spans="11:14" ht="15">
      <c r="K895" s="1"/>
      <c r="L895" s="1"/>
      <c r="M895" s="1"/>
      <c r="N895" s="1"/>
    </row>
    <row r="896" spans="11:14" ht="15">
      <c r="K896" s="1"/>
      <c r="L896" s="1"/>
      <c r="M896" s="1"/>
      <c r="N896" s="1"/>
    </row>
    <row r="897" spans="11:14" ht="15">
      <c r="K897" s="1"/>
      <c r="L897" s="1"/>
      <c r="M897" s="1"/>
      <c r="N897" s="1"/>
    </row>
    <row r="898" spans="11:14" ht="15">
      <c r="K898" s="1"/>
      <c r="L898" s="1"/>
      <c r="M898" s="1"/>
      <c r="N898" s="1"/>
    </row>
    <row r="899" spans="11:14" ht="15">
      <c r="K899" s="1"/>
      <c r="L899" s="1"/>
      <c r="M899" s="1"/>
      <c r="N899" s="1"/>
    </row>
    <row r="900" spans="11:14" ht="15">
      <c r="K900" s="1"/>
      <c r="L900" s="1"/>
      <c r="M900" s="1"/>
      <c r="N900" s="1"/>
    </row>
    <row r="901" spans="11:14" ht="15">
      <c r="K901" s="1"/>
      <c r="L901" s="1"/>
      <c r="M901" s="1"/>
      <c r="N901" s="1"/>
    </row>
    <row r="902" spans="11:14" ht="15">
      <c r="K902" s="1"/>
      <c r="L902" s="1"/>
      <c r="M902" s="1"/>
      <c r="N902" s="1"/>
    </row>
    <row r="903" spans="11:14" ht="15">
      <c r="K903" s="1"/>
      <c r="L903" s="1"/>
      <c r="M903" s="1"/>
      <c r="N903" s="1"/>
    </row>
    <row r="904" spans="11:14" ht="15">
      <c r="K904" s="1"/>
      <c r="L904" s="1"/>
      <c r="M904" s="1"/>
      <c r="N904" s="1"/>
    </row>
    <row r="905" spans="11:14" ht="15">
      <c r="K905" s="1"/>
      <c r="L905" s="1"/>
      <c r="M905" s="1"/>
      <c r="N905" s="1"/>
    </row>
    <row r="906" spans="11:14" ht="15">
      <c r="K906" s="1"/>
      <c r="L906" s="1"/>
      <c r="M906" s="1"/>
      <c r="N906" s="1"/>
    </row>
    <row r="907" spans="11:14" ht="15">
      <c r="K907" s="1"/>
      <c r="L907" s="1"/>
      <c r="M907" s="1"/>
      <c r="N907" s="1"/>
    </row>
    <row r="908" spans="11:14" ht="15">
      <c r="K908" s="1"/>
      <c r="L908" s="1"/>
      <c r="M908" s="1"/>
      <c r="N908" s="1"/>
    </row>
    <row r="909" spans="11:14" ht="15">
      <c r="K909" s="1"/>
      <c r="L909" s="1"/>
      <c r="M909" s="1"/>
      <c r="N909" s="1"/>
    </row>
    <row r="910" spans="11:14" ht="15">
      <c r="K910" s="1"/>
      <c r="L910" s="1"/>
      <c r="M910" s="1"/>
      <c r="N910" s="1"/>
    </row>
    <row r="911" spans="11:14" ht="15">
      <c r="K911" s="1"/>
      <c r="L911" s="1"/>
      <c r="M911" s="1"/>
      <c r="N911" s="1"/>
    </row>
    <row r="912" spans="11:14" ht="15">
      <c r="K912" s="1"/>
      <c r="L912" s="1"/>
      <c r="M912" s="1"/>
      <c r="N912" s="1"/>
    </row>
    <row r="913" spans="11:14" ht="15">
      <c r="K913" s="1"/>
      <c r="L913" s="1"/>
      <c r="M913" s="1"/>
      <c r="N913" s="1"/>
    </row>
    <row r="914" spans="11:14" ht="15">
      <c r="K914" s="1"/>
      <c r="L914" s="1"/>
      <c r="M914" s="1"/>
      <c r="N914" s="1"/>
    </row>
    <row r="915" spans="11:14" ht="15">
      <c r="K915" s="1"/>
      <c r="L915" s="1"/>
      <c r="M915" s="1"/>
      <c r="N915" s="1"/>
    </row>
    <row r="916" spans="11:14" ht="15">
      <c r="K916" s="1"/>
      <c r="L916" s="1"/>
      <c r="M916" s="1"/>
      <c r="N916" s="1"/>
    </row>
    <row r="917" spans="11:14" ht="15">
      <c r="K917" s="1"/>
      <c r="L917" s="1"/>
      <c r="M917" s="1"/>
      <c r="N917" s="1"/>
    </row>
    <row r="918" spans="11:14" ht="15">
      <c r="K918" s="1"/>
      <c r="L918" s="1"/>
      <c r="M918" s="1"/>
      <c r="N918" s="1"/>
    </row>
    <row r="919" spans="11:14" ht="15">
      <c r="K919" s="1"/>
      <c r="L919" s="1"/>
      <c r="M919" s="1"/>
      <c r="N919" s="1"/>
    </row>
    <row r="920" spans="11:14" ht="15">
      <c r="K920" s="1"/>
      <c r="L920" s="1"/>
      <c r="M920" s="1"/>
      <c r="N920" s="1"/>
    </row>
    <row r="921" spans="11:14" ht="15">
      <c r="K921" s="1"/>
      <c r="L921" s="1"/>
      <c r="M921" s="1"/>
      <c r="N921" s="1"/>
    </row>
    <row r="922" spans="11:14" ht="15">
      <c r="K922" s="1"/>
      <c r="L922" s="1"/>
      <c r="M922" s="1"/>
      <c r="N922" s="1"/>
    </row>
    <row r="923" spans="11:14" ht="15">
      <c r="K923" s="1"/>
      <c r="L923" s="1"/>
      <c r="M923" s="1"/>
      <c r="N923" s="1"/>
    </row>
    <row r="924" spans="11:14" ht="15">
      <c r="K924" s="1"/>
      <c r="L924" s="1"/>
      <c r="M924" s="1"/>
      <c r="N924" s="1"/>
    </row>
    <row r="925" spans="11:14" ht="15">
      <c r="K925" s="1"/>
      <c r="L925" s="1"/>
      <c r="M925" s="1"/>
      <c r="N925" s="1"/>
    </row>
    <row r="926" spans="11:14" ht="15">
      <c r="K926" s="1"/>
      <c r="L926" s="1"/>
      <c r="M926" s="1"/>
      <c r="N926" s="1"/>
    </row>
    <row r="927" spans="11:14" ht="15">
      <c r="K927" s="1"/>
      <c r="L927" s="1"/>
      <c r="M927" s="1"/>
      <c r="N927" s="1"/>
    </row>
    <row r="928" spans="11:14" ht="15">
      <c r="K928" s="1"/>
      <c r="L928" s="1"/>
      <c r="M928" s="1"/>
      <c r="N928" s="1"/>
    </row>
    <row r="929" spans="11:14" ht="15">
      <c r="K929" s="1"/>
      <c r="L929" s="1"/>
      <c r="M929" s="1"/>
      <c r="N929" s="1"/>
    </row>
    <row r="930" spans="11:14" ht="15">
      <c r="K930" s="1"/>
      <c r="L930" s="1"/>
      <c r="M930" s="1"/>
      <c r="N930" s="1"/>
    </row>
    <row r="931" spans="11:14" ht="15">
      <c r="K931" s="1"/>
      <c r="L931" s="1"/>
      <c r="M931" s="1"/>
      <c r="N931" s="1"/>
    </row>
    <row r="932" spans="11:14" ht="15">
      <c r="K932" s="1"/>
      <c r="L932" s="1"/>
      <c r="M932" s="1"/>
      <c r="N932" s="1"/>
    </row>
    <row r="933" spans="11:14" ht="15">
      <c r="K933" s="1"/>
      <c r="L933" s="1"/>
      <c r="M933" s="1"/>
      <c r="N933" s="1"/>
    </row>
    <row r="934" spans="11:14" ht="15">
      <c r="K934" s="1"/>
      <c r="L934" s="1"/>
      <c r="M934" s="1"/>
      <c r="N934" s="1"/>
    </row>
    <row r="935" spans="11:14" ht="15">
      <c r="K935" s="1"/>
      <c r="L935" s="1"/>
      <c r="M935" s="1"/>
      <c r="N935" s="1"/>
    </row>
    <row r="936" spans="11:14" ht="15">
      <c r="K936" s="1"/>
      <c r="L936" s="1"/>
      <c r="M936" s="1"/>
      <c r="N936" s="1"/>
    </row>
    <row r="937" spans="11:14" ht="15">
      <c r="K937" s="1"/>
      <c r="L937" s="1"/>
      <c r="M937" s="1"/>
      <c r="N937" s="1"/>
    </row>
    <row r="938" spans="11:14" ht="15">
      <c r="K938" s="1"/>
      <c r="L938" s="1"/>
      <c r="M938" s="1"/>
      <c r="N938" s="1"/>
    </row>
    <row r="939" spans="11:14" ht="15">
      <c r="K939" s="1"/>
      <c r="L939" s="1"/>
      <c r="M939" s="1"/>
      <c r="N939" s="1"/>
    </row>
    <row r="940" spans="11:14" ht="15">
      <c r="K940" s="1"/>
      <c r="L940" s="1"/>
      <c r="M940" s="1"/>
      <c r="N940" s="1"/>
    </row>
    <row r="941" spans="11:14" ht="15">
      <c r="K941" s="1"/>
      <c r="L941" s="1"/>
      <c r="M941" s="1"/>
      <c r="N941" s="1"/>
    </row>
    <row r="942" spans="11:14" ht="15">
      <c r="K942" s="1"/>
      <c r="L942" s="1"/>
      <c r="M942" s="1"/>
      <c r="N942" s="1"/>
    </row>
    <row r="943" spans="11:14" ht="15">
      <c r="K943" s="1"/>
      <c r="L943" s="1"/>
      <c r="M943" s="1"/>
      <c r="N943" s="1"/>
    </row>
    <row r="944" spans="11:14" ht="15">
      <c r="K944" s="1"/>
      <c r="L944" s="1"/>
      <c r="M944" s="1"/>
      <c r="N944" s="1"/>
    </row>
    <row r="945" spans="11:14" ht="15">
      <c r="K945" s="1"/>
      <c r="L945" s="1"/>
      <c r="M945" s="1"/>
      <c r="N945" s="1"/>
    </row>
    <row r="946" spans="11:14" ht="15">
      <c r="K946" s="1"/>
      <c r="L946" s="1"/>
      <c r="M946" s="1"/>
      <c r="N946" s="1"/>
    </row>
    <row r="947" spans="11:14" ht="15">
      <c r="K947" s="1"/>
      <c r="L947" s="1"/>
      <c r="M947" s="1"/>
      <c r="N947" s="1"/>
    </row>
    <row r="948" spans="11:14" ht="15">
      <c r="K948" s="1"/>
      <c r="L948" s="1"/>
      <c r="M948" s="1"/>
      <c r="N948" s="1"/>
    </row>
    <row r="949" spans="11:14" ht="15">
      <c r="K949" s="1"/>
      <c r="L949" s="1"/>
      <c r="M949" s="1"/>
      <c r="N949" s="1"/>
    </row>
    <row r="950" spans="11:14" ht="15">
      <c r="K950" s="1"/>
      <c r="L950" s="1"/>
      <c r="M950" s="1"/>
      <c r="N950" s="1"/>
    </row>
    <row r="951" spans="11:14" ht="15">
      <c r="K951" s="1"/>
      <c r="L951" s="1"/>
      <c r="M951" s="1"/>
      <c r="N951" s="1"/>
    </row>
    <row r="952" spans="11:14" ht="15">
      <c r="K952" s="1"/>
      <c r="L952" s="1"/>
      <c r="M952" s="1"/>
      <c r="N952" s="1"/>
    </row>
    <row r="953" spans="11:14" ht="15">
      <c r="K953" s="1"/>
      <c r="L953" s="1"/>
      <c r="M953" s="1"/>
      <c r="N953" s="1"/>
    </row>
    <row r="954" spans="11:14" ht="15">
      <c r="K954" s="1"/>
      <c r="L954" s="1"/>
      <c r="M954" s="1"/>
      <c r="N954" s="1"/>
    </row>
    <row r="955" spans="11:14" ht="15">
      <c r="K955" s="1"/>
      <c r="L955" s="1"/>
      <c r="M955" s="1"/>
      <c r="N955" s="1"/>
    </row>
    <row r="956" spans="11:14" ht="15">
      <c r="K956" s="1"/>
      <c r="L956" s="1"/>
      <c r="M956" s="1"/>
      <c r="N956" s="1"/>
    </row>
    <row r="957" spans="11:14" ht="15">
      <c r="K957" s="1"/>
      <c r="L957" s="1"/>
      <c r="M957" s="1"/>
      <c r="N957" s="1"/>
    </row>
    <row r="958" spans="11:14" ht="15">
      <c r="K958" s="1"/>
      <c r="L958" s="1"/>
      <c r="M958" s="1"/>
      <c r="N958" s="1"/>
    </row>
    <row r="959" spans="11:14" ht="15">
      <c r="K959" s="1"/>
      <c r="L959" s="1"/>
      <c r="M959" s="1"/>
      <c r="N959" s="1"/>
    </row>
    <row r="960" spans="11:14" ht="15">
      <c r="K960" s="1"/>
      <c r="L960" s="1"/>
      <c r="M960" s="1"/>
      <c r="N960" s="1"/>
    </row>
    <row r="961" spans="11:14" ht="15">
      <c r="K961" s="1"/>
      <c r="L961" s="1"/>
      <c r="M961" s="1"/>
      <c r="N961" s="1"/>
    </row>
    <row r="962" spans="11:14" ht="15">
      <c r="K962" s="1"/>
      <c r="L962" s="1"/>
      <c r="M962" s="1"/>
      <c r="N962" s="1"/>
    </row>
    <row r="963" spans="11:14" ht="15">
      <c r="K963" s="1"/>
      <c r="L963" s="1"/>
      <c r="M963" s="1"/>
      <c r="N963" s="1"/>
    </row>
    <row r="964" spans="11:14" ht="15">
      <c r="K964" s="1"/>
      <c r="L964" s="1"/>
      <c r="M964" s="1"/>
      <c r="N964" s="1"/>
    </row>
    <row r="965" spans="11:14" ht="15">
      <c r="K965" s="1"/>
      <c r="L965" s="1"/>
      <c r="M965" s="1"/>
      <c r="N965" s="1"/>
    </row>
    <row r="966" spans="11:14" ht="15">
      <c r="K966" s="1"/>
      <c r="L966" s="1"/>
      <c r="M966" s="1"/>
      <c r="N966" s="1"/>
    </row>
    <row r="967" spans="11:14" ht="15">
      <c r="K967" s="1"/>
      <c r="L967" s="1"/>
      <c r="M967" s="1"/>
      <c r="N967" s="1"/>
    </row>
    <row r="968" spans="11:14" ht="15">
      <c r="K968" s="1"/>
      <c r="L968" s="1"/>
      <c r="M968" s="1"/>
      <c r="N968" s="1"/>
    </row>
    <row r="969" spans="11:14" ht="15">
      <c r="K969" s="1"/>
      <c r="L969" s="1"/>
      <c r="M969" s="1"/>
      <c r="N969" s="1"/>
    </row>
    <row r="970" spans="11:14" ht="15">
      <c r="K970" s="1"/>
      <c r="L970" s="1"/>
      <c r="M970" s="1"/>
      <c r="N970" s="1"/>
    </row>
    <row r="971" spans="11:14" ht="15">
      <c r="K971" s="1"/>
      <c r="L971" s="1"/>
      <c r="M971" s="1"/>
      <c r="N971" s="1"/>
    </row>
    <row r="972" spans="11:14" ht="15">
      <c r="K972" s="1"/>
      <c r="L972" s="1"/>
      <c r="M972" s="1"/>
      <c r="N972" s="1"/>
    </row>
    <row r="973" spans="11:14" ht="15">
      <c r="K973" s="1"/>
      <c r="L973" s="1"/>
      <c r="M973" s="1"/>
      <c r="N973" s="1"/>
    </row>
    <row r="974" spans="11:14" ht="15">
      <c r="K974" s="1"/>
      <c r="L974" s="1"/>
      <c r="M974" s="1"/>
      <c r="N974" s="1"/>
    </row>
    <row r="975" spans="11:14" ht="15">
      <c r="K975" s="1"/>
      <c r="L975" s="1"/>
      <c r="M975" s="1"/>
      <c r="N975" s="1"/>
    </row>
    <row r="976" spans="11:14" ht="15">
      <c r="K976" s="1"/>
      <c r="L976" s="1"/>
      <c r="M976" s="1"/>
      <c r="N976" s="1"/>
    </row>
    <row r="977" spans="11:14" ht="15">
      <c r="K977" s="1"/>
      <c r="L977" s="1"/>
      <c r="M977" s="1"/>
      <c r="N977" s="1"/>
    </row>
    <row r="978" spans="11:14" ht="15">
      <c r="K978" s="1"/>
      <c r="L978" s="1"/>
      <c r="M978" s="1"/>
      <c r="N978" s="1"/>
    </row>
    <row r="979" spans="11:14" ht="15">
      <c r="K979" s="1"/>
      <c r="L979" s="1"/>
      <c r="M979" s="1"/>
      <c r="N979" s="1"/>
    </row>
    <row r="980" spans="11:14" ht="15">
      <c r="K980" s="1"/>
      <c r="L980" s="1"/>
      <c r="M980" s="1"/>
      <c r="N980" s="1"/>
    </row>
    <row r="981" spans="11:14" ht="15">
      <c r="K981" s="1"/>
      <c r="L981" s="1"/>
      <c r="M981" s="1"/>
      <c r="N981" s="1"/>
    </row>
    <row r="982" spans="11:14" ht="15">
      <c r="K982" s="1"/>
      <c r="L982" s="1"/>
      <c r="M982" s="1"/>
      <c r="N982" s="1"/>
    </row>
    <row r="983" spans="11:14" ht="15">
      <c r="K983" s="1"/>
      <c r="L983" s="1"/>
      <c r="M983" s="1"/>
      <c r="N983" s="1"/>
    </row>
    <row r="984" spans="11:14" ht="15">
      <c r="K984" s="1"/>
      <c r="L984" s="1"/>
      <c r="M984" s="1"/>
      <c r="N984" s="1"/>
    </row>
    <row r="985" spans="11:14" ht="15">
      <c r="K985" s="1"/>
      <c r="L985" s="1"/>
      <c r="M985" s="1"/>
      <c r="N985" s="1"/>
    </row>
    <row r="986" spans="11:14" ht="15">
      <c r="K986" s="1"/>
      <c r="L986" s="1"/>
      <c r="M986" s="1"/>
      <c r="N986" s="1"/>
    </row>
    <row r="987" spans="11:14" ht="15">
      <c r="K987" s="1"/>
      <c r="L987" s="1"/>
      <c r="M987" s="1"/>
      <c r="N987" s="1"/>
    </row>
    <row r="988" spans="11:14" ht="15">
      <c r="K988" s="1"/>
      <c r="L988" s="1"/>
      <c r="M988" s="1"/>
      <c r="N988" s="1"/>
    </row>
    <row r="989" spans="11:14" ht="15">
      <c r="K989" s="1"/>
      <c r="L989" s="1"/>
      <c r="M989" s="1"/>
      <c r="N989" s="1"/>
    </row>
    <row r="990" spans="11:14" ht="15">
      <c r="K990" s="1"/>
      <c r="L990" s="1"/>
      <c r="M990" s="1"/>
      <c r="N990" s="1"/>
    </row>
    <row r="991" spans="11:14" ht="15">
      <c r="K991" s="1"/>
      <c r="L991" s="1"/>
      <c r="M991" s="1"/>
      <c r="N991" s="1"/>
    </row>
    <row r="992" spans="11:14" ht="15">
      <c r="K992" s="1"/>
      <c r="L992" s="1"/>
      <c r="M992" s="1"/>
      <c r="N992" s="1"/>
    </row>
    <row r="993" spans="11:14" ht="15">
      <c r="K993" s="1"/>
      <c r="L993" s="1"/>
      <c r="M993" s="1"/>
      <c r="N993" s="1"/>
    </row>
    <row r="994" spans="11:14" ht="15">
      <c r="K994" s="1"/>
      <c r="L994" s="1"/>
      <c r="M994" s="1"/>
      <c r="N994" s="1"/>
    </row>
    <row r="995" spans="11:14" ht="15">
      <c r="K995" s="1"/>
      <c r="L995" s="1"/>
      <c r="M995" s="1"/>
      <c r="N995" s="1"/>
    </row>
    <row r="996" spans="11:14" ht="15">
      <c r="K996" s="1"/>
      <c r="L996" s="1"/>
      <c r="M996" s="1"/>
      <c r="N996" s="1"/>
    </row>
    <row r="997" spans="11:14" ht="15">
      <c r="K997" s="1"/>
      <c r="L997" s="1"/>
      <c r="M997" s="1"/>
      <c r="N997" s="1"/>
    </row>
    <row r="998" spans="11:14" ht="15">
      <c r="K998" s="1"/>
      <c r="L998" s="1"/>
      <c r="M998" s="1"/>
      <c r="N998" s="1"/>
    </row>
    <row r="999" spans="11:14" ht="15">
      <c r="K999" s="1"/>
      <c r="L999" s="1"/>
      <c r="M999" s="1"/>
      <c r="N999" s="1"/>
    </row>
    <row r="1000" spans="11:14" ht="15">
      <c r="K1000" s="1"/>
      <c r="L1000" s="1"/>
      <c r="M1000" s="1"/>
      <c r="N1000" s="1"/>
    </row>
    <row r="1001" spans="11:14" ht="15">
      <c r="K1001" s="1"/>
      <c r="L1001" s="1"/>
      <c r="M1001" s="1"/>
      <c r="N1001" s="1"/>
    </row>
    <row r="1002" spans="11:14" ht="15">
      <c r="K1002" s="1"/>
      <c r="L1002" s="1"/>
      <c r="M1002" s="1"/>
      <c r="N1002" s="1"/>
    </row>
    <row r="1003" spans="11:14" ht="15">
      <c r="K1003" s="1"/>
      <c r="L1003" s="1"/>
      <c r="M1003" s="1"/>
      <c r="N1003" s="1"/>
    </row>
    <row r="1004" spans="11:14" ht="15">
      <c r="K1004" s="1"/>
      <c r="L1004" s="1"/>
      <c r="M1004" s="1"/>
      <c r="N1004" s="1"/>
    </row>
    <row r="1005" spans="11:14" ht="15">
      <c r="K1005" s="1"/>
      <c r="L1005" s="1"/>
      <c r="M1005" s="1"/>
      <c r="N1005" s="1"/>
    </row>
    <row r="1006" spans="11:14" ht="15">
      <c r="K1006" s="1"/>
      <c r="L1006" s="1"/>
      <c r="M1006" s="1"/>
      <c r="N1006" s="1"/>
    </row>
    <row r="1007" spans="11:14" ht="15">
      <c r="K1007" s="1"/>
      <c r="L1007" s="1"/>
      <c r="M1007" s="1"/>
      <c r="N1007" s="1"/>
    </row>
    <row r="1008" spans="11:14" ht="15">
      <c r="K1008" s="1"/>
      <c r="L1008" s="1"/>
      <c r="M1008" s="1"/>
      <c r="N1008" s="1"/>
    </row>
    <row r="1009" spans="11:14" ht="15">
      <c r="K1009" s="1"/>
      <c r="L1009" s="1"/>
      <c r="M1009" s="1"/>
      <c r="N1009" s="1"/>
    </row>
    <row r="1010" spans="11:14" ht="15">
      <c r="K1010" s="1"/>
      <c r="L1010" s="1"/>
      <c r="M1010" s="1"/>
      <c r="N1010" s="1"/>
    </row>
    <row r="1011" spans="11:14" ht="15">
      <c r="K1011" s="1"/>
      <c r="L1011" s="1"/>
      <c r="M1011" s="1"/>
      <c r="N1011" s="1"/>
    </row>
    <row r="1012" spans="11:14" ht="15">
      <c r="K1012" s="1"/>
      <c r="L1012" s="1"/>
      <c r="M1012" s="1"/>
      <c r="N1012" s="1"/>
    </row>
    <row r="1013" spans="11:14" ht="15">
      <c r="K1013" s="1"/>
      <c r="L1013" s="1"/>
      <c r="M1013" s="1"/>
      <c r="N1013" s="1"/>
    </row>
    <row r="1014" spans="11:14" ht="15">
      <c r="K1014" s="1"/>
      <c r="L1014" s="1"/>
      <c r="M1014" s="1"/>
      <c r="N1014" s="1"/>
    </row>
    <row r="1015" spans="11:14" ht="15">
      <c r="K1015" s="1"/>
      <c r="L1015" s="1"/>
      <c r="M1015" s="1"/>
      <c r="N1015" s="1"/>
    </row>
    <row r="1016" spans="11:14" ht="15">
      <c r="K1016" s="1"/>
      <c r="L1016" s="1"/>
      <c r="M1016" s="1"/>
      <c r="N1016" s="1"/>
    </row>
    <row r="1017" spans="11:14" ht="15">
      <c r="K1017" s="1"/>
      <c r="L1017" s="1"/>
      <c r="M1017" s="1"/>
      <c r="N1017" s="1"/>
    </row>
    <row r="1018" spans="11:14" ht="15">
      <c r="K1018" s="1"/>
      <c r="L1018" s="1"/>
      <c r="M1018" s="1"/>
      <c r="N1018" s="1"/>
    </row>
    <row r="1019" spans="11:14" ht="15">
      <c r="K1019" s="1"/>
      <c r="L1019" s="1"/>
      <c r="M1019" s="1"/>
      <c r="N1019" s="1"/>
    </row>
    <row r="1020" spans="11:14" ht="15">
      <c r="K1020" s="1"/>
      <c r="L1020" s="1"/>
      <c r="M1020" s="1"/>
      <c r="N1020" s="1"/>
    </row>
    <row r="1021" spans="11:14" ht="15">
      <c r="K1021" s="1"/>
      <c r="L1021" s="1"/>
      <c r="M1021" s="1"/>
      <c r="N1021" s="1"/>
    </row>
    <row r="1022" spans="11:14" ht="15">
      <c r="K1022" s="1"/>
      <c r="L1022" s="1"/>
      <c r="M1022" s="1"/>
      <c r="N1022" s="1"/>
    </row>
    <row r="1023" spans="11:14" ht="15">
      <c r="K1023" s="1"/>
      <c r="L1023" s="1"/>
      <c r="M1023" s="1"/>
      <c r="N1023" s="1"/>
    </row>
    <row r="1024" spans="11:14" ht="15">
      <c r="K1024" s="1"/>
      <c r="L1024" s="1"/>
      <c r="M1024" s="1"/>
      <c r="N1024" s="1"/>
    </row>
    <row r="1025" spans="11:14" ht="15">
      <c r="K1025" s="1"/>
      <c r="L1025" s="1"/>
      <c r="M1025" s="1"/>
      <c r="N1025" s="1"/>
    </row>
    <row r="1026" spans="11:14" ht="15">
      <c r="K1026" s="1"/>
      <c r="L1026" s="1"/>
      <c r="M1026" s="1"/>
      <c r="N1026" s="1"/>
    </row>
    <row r="1027" spans="11:14" ht="15">
      <c r="K1027" s="1"/>
      <c r="L1027" s="1"/>
      <c r="M1027" s="1"/>
      <c r="N1027" s="1"/>
    </row>
    <row r="1028" spans="11:14" ht="15">
      <c r="K1028" s="1"/>
      <c r="L1028" s="1"/>
      <c r="M1028" s="1"/>
      <c r="N1028" s="1"/>
    </row>
    <row r="1029" spans="11:14" ht="15">
      <c r="K1029" s="1"/>
      <c r="L1029" s="1"/>
      <c r="M1029" s="1"/>
      <c r="N1029" s="1"/>
    </row>
    <row r="1030" spans="11:14" ht="15">
      <c r="K1030" s="1"/>
      <c r="L1030" s="1"/>
      <c r="M1030" s="1"/>
      <c r="N1030" s="1"/>
    </row>
    <row r="1031" spans="11:14" ht="15">
      <c r="K1031" s="1"/>
      <c r="L1031" s="1"/>
      <c r="M1031" s="1"/>
      <c r="N1031" s="1"/>
    </row>
    <row r="1032" spans="11:14" ht="15">
      <c r="K1032" s="1"/>
      <c r="L1032" s="1"/>
      <c r="M1032" s="1"/>
      <c r="N1032" s="1"/>
    </row>
    <row r="1033" spans="11:14" ht="15">
      <c r="K1033" s="1"/>
      <c r="L1033" s="1"/>
      <c r="M1033" s="1"/>
      <c r="N1033" s="1"/>
    </row>
    <row r="1034" spans="11:14" ht="15">
      <c r="K1034" s="1"/>
      <c r="L1034" s="1"/>
      <c r="M1034" s="1"/>
      <c r="N1034" s="1"/>
    </row>
    <row r="1035" spans="11:14" ht="15">
      <c r="K1035" s="1"/>
      <c r="L1035" s="1"/>
      <c r="M1035" s="1"/>
      <c r="N1035" s="1"/>
    </row>
    <row r="1036" spans="11:14" ht="15">
      <c r="K1036" s="1"/>
      <c r="L1036" s="1"/>
      <c r="M1036" s="1"/>
      <c r="N1036" s="1"/>
    </row>
    <row r="1037" spans="11:14" ht="15">
      <c r="K1037" s="1"/>
      <c r="L1037" s="1"/>
      <c r="M1037" s="1"/>
      <c r="N1037" s="1"/>
    </row>
    <row r="1038" spans="11:14" ht="15">
      <c r="K1038" s="1"/>
      <c r="L1038" s="1"/>
      <c r="M1038" s="1"/>
      <c r="N1038" s="1"/>
    </row>
    <row r="1039" spans="11:14" ht="15">
      <c r="K1039" s="1"/>
      <c r="L1039" s="1"/>
      <c r="M1039" s="1"/>
      <c r="N1039" s="1"/>
    </row>
    <row r="1040" spans="11:14" ht="15">
      <c r="K1040" s="1"/>
      <c r="L1040" s="1"/>
      <c r="M1040" s="1"/>
      <c r="N1040" s="1"/>
    </row>
    <row r="1041" spans="11:14" ht="15">
      <c r="K1041" s="1"/>
      <c r="L1041" s="1"/>
      <c r="M1041" s="1"/>
      <c r="N1041" s="1"/>
    </row>
    <row r="1042" spans="11:14" ht="15">
      <c r="K1042" s="1"/>
      <c r="L1042" s="1"/>
      <c r="M1042" s="1"/>
      <c r="N1042" s="1"/>
    </row>
    <row r="1043" spans="11:14" ht="15">
      <c r="K1043" s="1"/>
      <c r="L1043" s="1"/>
      <c r="M1043" s="1"/>
      <c r="N1043" s="1"/>
    </row>
    <row r="1044" spans="11:14" ht="15">
      <c r="K1044" s="1"/>
      <c r="L1044" s="1"/>
      <c r="M1044" s="1"/>
      <c r="N1044" s="1"/>
    </row>
    <row r="1045" spans="11:14" ht="15">
      <c r="K1045" s="1"/>
      <c r="L1045" s="1"/>
      <c r="M1045" s="1"/>
      <c r="N1045" s="1"/>
    </row>
    <row r="1046" spans="11:14" ht="15">
      <c r="K1046" s="1"/>
      <c r="L1046" s="1"/>
      <c r="M1046" s="1"/>
      <c r="N1046" s="1"/>
    </row>
    <row r="1047" spans="11:14" ht="15">
      <c r="K1047" s="1"/>
      <c r="L1047" s="1"/>
      <c r="M1047" s="1"/>
      <c r="N1047" s="1"/>
    </row>
    <row r="1048" spans="11:14" ht="15">
      <c r="K1048" s="1"/>
      <c r="L1048" s="1"/>
      <c r="M1048" s="1"/>
      <c r="N1048" s="1"/>
    </row>
    <row r="1049" spans="11:14" ht="15">
      <c r="K1049" s="1"/>
      <c r="L1049" s="1"/>
      <c r="M1049" s="1"/>
      <c r="N1049" s="1"/>
    </row>
    <row r="1050" spans="11:14" ht="15">
      <c r="K1050" s="1"/>
      <c r="L1050" s="1"/>
      <c r="M1050" s="1"/>
      <c r="N1050" s="1"/>
    </row>
    <row r="1051" spans="11:14" ht="15">
      <c r="K1051" s="1"/>
      <c r="L1051" s="1"/>
      <c r="M1051" s="1"/>
      <c r="N1051" s="1"/>
    </row>
    <row r="1052" spans="11:14" ht="15">
      <c r="K1052" s="1"/>
      <c r="L1052" s="1"/>
      <c r="M1052" s="1"/>
      <c r="N1052" s="1"/>
    </row>
    <row r="1053" spans="11:14" ht="15">
      <c r="K1053" s="1"/>
      <c r="L1053" s="1"/>
      <c r="M1053" s="1"/>
      <c r="N1053" s="1"/>
    </row>
    <row r="1054" spans="11:14" ht="15">
      <c r="K1054" s="1"/>
      <c r="L1054" s="1"/>
      <c r="M1054" s="1"/>
      <c r="N1054" s="1"/>
    </row>
    <row r="1055" spans="11:14" ht="15">
      <c r="K1055" s="1"/>
      <c r="L1055" s="1"/>
      <c r="M1055" s="1"/>
      <c r="N1055" s="1"/>
    </row>
    <row r="1056" spans="11:14" ht="15">
      <c r="K1056" s="1"/>
      <c r="L1056" s="1"/>
      <c r="M1056" s="1"/>
      <c r="N1056" s="1"/>
    </row>
    <row r="1057" spans="11:14" ht="15">
      <c r="K1057" s="1"/>
      <c r="L1057" s="1"/>
      <c r="M1057" s="1"/>
      <c r="N1057" s="1"/>
    </row>
    <row r="1058" spans="11:14" ht="15">
      <c r="K1058" s="1"/>
      <c r="L1058" s="1"/>
      <c r="M1058" s="1"/>
      <c r="N1058" s="1"/>
    </row>
    <row r="1059" spans="11:14" ht="15">
      <c r="K1059" s="1"/>
      <c r="L1059" s="1"/>
      <c r="M1059" s="1"/>
      <c r="N1059" s="1"/>
    </row>
    <row r="1060" spans="11:14" ht="15">
      <c r="K1060" s="1"/>
      <c r="L1060" s="1"/>
      <c r="M1060" s="1"/>
      <c r="N1060" s="1"/>
    </row>
    <row r="1061" spans="11:14" ht="15">
      <c r="K1061" s="1"/>
      <c r="L1061" s="1"/>
      <c r="M1061" s="1"/>
      <c r="N1061" s="1"/>
    </row>
    <row r="1062" spans="11:14" ht="15">
      <c r="K1062" s="1"/>
      <c r="L1062" s="1"/>
      <c r="M1062" s="1"/>
      <c r="N1062" s="1"/>
    </row>
    <row r="1063" spans="11:14" ht="15">
      <c r="K1063" s="1"/>
      <c r="L1063" s="1"/>
      <c r="M1063" s="1"/>
      <c r="N1063" s="1"/>
    </row>
    <row r="1064" spans="11:14" ht="15">
      <c r="K1064" s="1"/>
      <c r="L1064" s="1"/>
      <c r="M1064" s="1"/>
      <c r="N1064" s="1"/>
    </row>
    <row r="1065" spans="11:14" ht="15">
      <c r="K1065" s="1"/>
      <c r="L1065" s="1"/>
      <c r="M1065" s="1"/>
      <c r="N1065" s="1"/>
    </row>
    <row r="1066" spans="11:14" ht="15">
      <c r="K1066" s="1"/>
      <c r="L1066" s="1"/>
      <c r="M1066" s="1"/>
      <c r="N1066" s="1"/>
    </row>
    <row r="1067" spans="11:14" ht="15">
      <c r="K1067" s="1"/>
      <c r="L1067" s="1"/>
      <c r="M1067" s="1"/>
      <c r="N1067" s="1"/>
    </row>
    <row r="1068" spans="11:14" ht="15">
      <c r="K1068" s="1"/>
      <c r="L1068" s="1"/>
      <c r="M1068" s="1"/>
      <c r="N1068" s="1"/>
    </row>
    <row r="1069" spans="11:14" ht="15">
      <c r="K1069" s="1"/>
      <c r="L1069" s="1"/>
      <c r="M1069" s="1"/>
      <c r="N1069" s="1"/>
    </row>
    <row r="1070" spans="11:14" ht="15">
      <c r="K1070" s="1"/>
      <c r="L1070" s="1"/>
      <c r="M1070" s="1"/>
      <c r="N1070" s="1"/>
    </row>
    <row r="1071" spans="11:14" ht="15">
      <c r="K1071" s="1"/>
      <c r="L1071" s="1"/>
      <c r="M1071" s="1"/>
      <c r="N1071" s="1"/>
    </row>
    <row r="1072" spans="11:14" ht="15">
      <c r="K1072" s="1"/>
      <c r="L1072" s="1"/>
      <c r="M1072" s="1"/>
      <c r="N1072" s="1"/>
    </row>
    <row r="1073" spans="11:14" ht="15">
      <c r="K1073" s="1"/>
      <c r="L1073" s="1"/>
      <c r="M1073" s="1"/>
      <c r="N1073" s="1"/>
    </row>
    <row r="1074" spans="11:14" ht="15">
      <c r="K1074" s="1"/>
      <c r="L1074" s="1"/>
      <c r="M1074" s="1"/>
      <c r="N1074" s="1"/>
    </row>
    <row r="1075" spans="11:14" ht="15">
      <c r="K1075" s="1"/>
      <c r="L1075" s="1"/>
      <c r="M1075" s="1"/>
      <c r="N1075" s="1"/>
    </row>
    <row r="1076" spans="11:14" ht="15">
      <c r="K1076" s="1"/>
      <c r="L1076" s="1"/>
      <c r="M1076" s="1"/>
      <c r="N1076" s="1"/>
    </row>
    <row r="1077" spans="11:14" ht="15">
      <c r="K1077" s="1"/>
      <c r="L1077" s="1"/>
      <c r="M1077" s="1"/>
      <c r="N1077" s="1"/>
    </row>
    <row r="1078" spans="11:14" ht="15">
      <c r="K1078" s="1"/>
      <c r="L1078" s="1"/>
      <c r="M1078" s="1"/>
      <c r="N1078" s="1"/>
    </row>
    <row r="1079" spans="11:14" ht="15">
      <c r="K1079" s="1"/>
      <c r="L1079" s="1"/>
      <c r="M1079" s="1"/>
      <c r="N1079" s="1"/>
    </row>
    <row r="1080" spans="11:14" ht="15">
      <c r="K1080" s="1"/>
      <c r="L1080" s="1"/>
      <c r="M1080" s="1"/>
      <c r="N1080" s="1"/>
    </row>
    <row r="1081" spans="11:14" ht="15">
      <c r="K1081" s="1"/>
      <c r="L1081" s="1"/>
      <c r="M1081" s="1"/>
      <c r="N1081" s="1"/>
    </row>
    <row r="1082" spans="11:14" ht="15">
      <c r="K1082" s="1"/>
      <c r="L1082" s="1"/>
      <c r="M1082" s="1"/>
      <c r="N1082" s="1"/>
    </row>
    <row r="1083" spans="11:14" ht="15">
      <c r="K1083" s="1"/>
      <c r="L1083" s="1"/>
      <c r="M1083" s="1"/>
      <c r="N1083" s="1"/>
    </row>
    <row r="1084" spans="11:14" ht="15">
      <c r="K1084" s="1"/>
      <c r="L1084" s="1"/>
      <c r="M1084" s="1"/>
      <c r="N1084" s="1"/>
    </row>
    <row r="1085" spans="11:14" ht="15">
      <c r="K1085" s="1"/>
      <c r="L1085" s="1"/>
      <c r="M1085" s="1"/>
      <c r="N1085" s="1"/>
    </row>
    <row r="1086" spans="11:14" ht="15">
      <c r="K1086" s="1"/>
      <c r="L1086" s="1"/>
      <c r="M1086" s="1"/>
      <c r="N1086" s="1"/>
    </row>
    <row r="1087" spans="11:14" ht="15">
      <c r="K1087" s="1"/>
      <c r="L1087" s="1"/>
      <c r="M1087" s="1"/>
      <c r="N1087" s="1"/>
    </row>
    <row r="1088" spans="11:14" ht="15">
      <c r="K1088" s="1"/>
      <c r="L1088" s="1"/>
      <c r="M1088" s="1"/>
      <c r="N1088" s="1"/>
    </row>
    <row r="1089" spans="11:14" ht="15">
      <c r="K1089" s="1"/>
      <c r="L1089" s="1"/>
      <c r="M1089" s="1"/>
      <c r="N1089" s="1"/>
    </row>
    <row r="1090" spans="11:14" ht="15">
      <c r="K1090" s="1"/>
      <c r="L1090" s="1"/>
      <c r="M1090" s="1"/>
      <c r="N1090" s="1"/>
    </row>
    <row r="1091" spans="11:14" ht="15">
      <c r="K1091" s="1"/>
      <c r="L1091" s="1"/>
      <c r="M1091" s="1"/>
      <c r="N1091" s="1"/>
    </row>
    <row r="1092" spans="11:14" ht="15">
      <c r="K1092" s="1"/>
      <c r="L1092" s="1"/>
      <c r="M1092" s="1"/>
      <c r="N1092" s="1"/>
    </row>
    <row r="1093" spans="11:14" ht="15">
      <c r="K1093" s="1"/>
      <c r="L1093" s="1"/>
      <c r="M1093" s="1"/>
      <c r="N1093" s="1"/>
    </row>
    <row r="1094" spans="11:14" ht="15">
      <c r="K1094" s="1"/>
      <c r="L1094" s="1"/>
      <c r="M1094" s="1"/>
      <c r="N1094" s="1"/>
    </row>
    <row r="1095" spans="11:14" ht="15">
      <c r="K1095" s="1"/>
      <c r="L1095" s="1"/>
      <c r="M1095" s="1"/>
      <c r="N1095" s="1"/>
    </row>
    <row r="1096" spans="11:14" ht="15">
      <c r="K1096" s="1"/>
      <c r="L1096" s="1"/>
      <c r="M1096" s="1"/>
      <c r="N1096" s="1"/>
    </row>
    <row r="1097" spans="11:14" ht="15">
      <c r="K1097" s="1"/>
      <c r="L1097" s="1"/>
      <c r="M1097" s="1"/>
      <c r="N1097" s="1"/>
    </row>
    <row r="1098" spans="11:14" ht="15">
      <c r="K1098" s="1"/>
      <c r="L1098" s="1"/>
      <c r="M1098" s="1"/>
      <c r="N1098" s="1"/>
    </row>
    <row r="1099" spans="11:14" ht="15">
      <c r="K1099" s="1"/>
      <c r="L1099" s="1"/>
      <c r="M1099" s="1"/>
      <c r="N1099" s="1"/>
    </row>
    <row r="1100" spans="11:14" ht="15">
      <c r="K1100" s="1"/>
      <c r="L1100" s="1"/>
      <c r="M1100" s="1"/>
      <c r="N1100" s="1"/>
    </row>
    <row r="1101" spans="11:14" ht="15">
      <c r="K1101" s="1"/>
      <c r="L1101" s="1"/>
      <c r="M1101" s="1"/>
      <c r="N1101" s="1"/>
    </row>
    <row r="1102" spans="11:14" ht="15">
      <c r="K1102" s="1"/>
      <c r="L1102" s="1"/>
      <c r="M1102" s="1"/>
      <c r="N1102" s="1"/>
    </row>
    <row r="1103" spans="11:14" ht="15">
      <c r="K1103" s="1"/>
      <c r="L1103" s="1"/>
      <c r="M1103" s="1"/>
      <c r="N1103" s="1"/>
    </row>
    <row r="1104" spans="11:14" ht="15">
      <c r="K1104" s="1"/>
      <c r="L1104" s="1"/>
      <c r="M1104" s="1"/>
      <c r="N1104" s="1"/>
    </row>
    <row r="1105" spans="11:14" ht="15">
      <c r="K1105" s="1"/>
      <c r="L1105" s="1"/>
      <c r="M1105" s="1"/>
      <c r="N1105" s="1"/>
    </row>
    <row r="1106" spans="11:14" ht="15">
      <c r="K1106" s="1"/>
      <c r="L1106" s="1"/>
      <c r="M1106" s="1"/>
      <c r="N1106" s="1"/>
    </row>
    <row r="1107" spans="11:14" ht="15">
      <c r="K1107" s="1"/>
      <c r="L1107" s="1"/>
      <c r="M1107" s="1"/>
      <c r="N1107" s="1"/>
    </row>
    <row r="1108" spans="11:14" ht="15">
      <c r="K1108" s="1"/>
      <c r="L1108" s="1"/>
      <c r="M1108" s="1"/>
      <c r="N1108" s="1"/>
    </row>
    <row r="1109" spans="11:14" ht="15">
      <c r="K1109" s="1"/>
      <c r="L1109" s="1"/>
      <c r="M1109" s="1"/>
      <c r="N1109" s="1"/>
    </row>
    <row r="1110" spans="11:14" ht="15">
      <c r="K1110" s="1"/>
      <c r="L1110" s="1"/>
      <c r="M1110" s="1"/>
      <c r="N1110" s="1"/>
    </row>
    <row r="1111" spans="11:14" ht="15">
      <c r="K1111" s="1"/>
      <c r="L1111" s="1"/>
      <c r="M1111" s="1"/>
      <c r="N1111" s="1"/>
    </row>
    <row r="1112" spans="11:14" ht="15">
      <c r="K1112" s="1"/>
      <c r="L1112" s="1"/>
      <c r="M1112" s="1"/>
      <c r="N1112" s="1"/>
    </row>
    <row r="1113" spans="11:14" ht="15">
      <c r="K1113" s="1"/>
      <c r="L1113" s="1"/>
      <c r="M1113" s="1"/>
      <c r="N1113" s="1"/>
    </row>
    <row r="1114" spans="11:14" ht="15">
      <c r="K1114" s="1"/>
      <c r="L1114" s="1"/>
      <c r="M1114" s="1"/>
      <c r="N1114" s="1"/>
    </row>
    <row r="1115" spans="11:14" ht="15">
      <c r="K1115" s="1"/>
      <c r="L1115" s="1"/>
      <c r="M1115" s="1"/>
      <c r="N1115" s="1"/>
    </row>
    <row r="1116" spans="11:14" ht="15">
      <c r="K1116" s="1"/>
      <c r="L1116" s="1"/>
      <c r="M1116" s="1"/>
      <c r="N1116" s="1"/>
    </row>
    <row r="1117" spans="11:14" ht="15">
      <c r="K1117" s="1"/>
      <c r="L1117" s="1"/>
      <c r="M1117" s="1"/>
      <c r="N1117" s="1"/>
    </row>
    <row r="1118" spans="11:14" ht="15">
      <c r="K1118" s="1"/>
      <c r="L1118" s="1"/>
      <c r="M1118" s="1"/>
      <c r="N1118" s="1"/>
    </row>
    <row r="1119" spans="11:14" ht="15">
      <c r="K1119" s="1"/>
      <c r="L1119" s="1"/>
      <c r="M1119" s="1"/>
      <c r="N1119" s="1"/>
    </row>
    <row r="1120" spans="11:14" ht="15">
      <c r="K1120" s="1"/>
      <c r="L1120" s="1"/>
      <c r="M1120" s="1"/>
      <c r="N1120" s="1"/>
    </row>
    <row r="1121" spans="11:14" ht="15">
      <c r="K1121" s="1"/>
      <c r="L1121" s="1"/>
      <c r="M1121" s="1"/>
      <c r="N1121" s="1"/>
    </row>
    <row r="1122" spans="11:14" ht="15">
      <c r="K1122" s="1"/>
      <c r="L1122" s="1"/>
      <c r="M1122" s="1"/>
      <c r="N1122" s="1"/>
    </row>
    <row r="1123" spans="11:14" ht="15">
      <c r="K1123" s="1"/>
      <c r="L1123" s="1"/>
      <c r="M1123" s="1"/>
      <c r="N1123" s="1"/>
    </row>
    <row r="1124" spans="11:14" ht="15">
      <c r="K1124" s="1"/>
      <c r="L1124" s="1"/>
      <c r="M1124" s="1"/>
      <c r="N1124" s="1"/>
    </row>
    <row r="1125" spans="11:14" ht="15">
      <c r="K1125" s="1"/>
      <c r="L1125" s="1"/>
      <c r="M1125" s="1"/>
      <c r="N1125" s="1"/>
    </row>
    <row r="1126" spans="11:14" ht="15">
      <c r="K1126" s="1"/>
      <c r="L1126" s="1"/>
      <c r="M1126" s="1"/>
      <c r="N1126" s="1"/>
    </row>
    <row r="1127" spans="11:14" ht="15">
      <c r="K1127" s="1"/>
      <c r="L1127" s="1"/>
      <c r="M1127" s="1"/>
      <c r="N1127" s="1"/>
    </row>
    <row r="1128" spans="11:14" ht="15">
      <c r="K1128" s="1"/>
      <c r="L1128" s="1"/>
      <c r="M1128" s="1"/>
      <c r="N1128" s="1"/>
    </row>
    <row r="1129" spans="11:14" ht="15">
      <c r="K1129" s="1"/>
      <c r="L1129" s="1"/>
      <c r="M1129" s="1"/>
      <c r="N1129" s="1"/>
    </row>
    <row r="1130" spans="11:14" ht="15">
      <c r="K1130" s="1"/>
      <c r="L1130" s="1"/>
      <c r="M1130" s="1"/>
      <c r="N1130" s="1"/>
    </row>
    <row r="1131" spans="11:14" ht="15">
      <c r="K1131" s="1"/>
      <c r="L1131" s="1"/>
      <c r="M1131" s="1"/>
      <c r="N1131" s="1"/>
    </row>
    <row r="1132" spans="11:14" ht="15">
      <c r="K1132" s="1"/>
      <c r="L1132" s="1"/>
      <c r="M1132" s="1"/>
      <c r="N1132" s="1"/>
    </row>
    <row r="1133" spans="11:14" ht="15">
      <c r="K1133" s="1"/>
      <c r="L1133" s="1"/>
      <c r="M1133" s="1"/>
      <c r="N1133" s="1"/>
    </row>
    <row r="1134" spans="11:14" ht="15">
      <c r="K1134" s="1"/>
      <c r="L1134" s="1"/>
      <c r="M1134" s="1"/>
      <c r="N1134" s="1"/>
    </row>
    <row r="1135" spans="11:14" ht="15">
      <c r="K1135" s="1"/>
      <c r="L1135" s="1"/>
      <c r="M1135" s="1"/>
      <c r="N1135" s="1"/>
    </row>
    <row r="1136" spans="11:14" ht="15">
      <c r="K1136" s="1"/>
      <c r="L1136" s="1"/>
      <c r="M1136" s="1"/>
      <c r="N1136" s="1"/>
    </row>
    <row r="1137" spans="11:14" ht="15">
      <c r="K1137" s="1"/>
      <c r="L1137" s="1"/>
      <c r="M1137" s="1"/>
      <c r="N1137" s="1"/>
    </row>
    <row r="1138" spans="11:14" ht="15">
      <c r="K1138" s="1"/>
      <c r="L1138" s="1"/>
      <c r="M1138" s="1"/>
      <c r="N1138" s="1"/>
    </row>
    <row r="1139" spans="11:14" ht="15">
      <c r="K1139" s="1"/>
      <c r="L1139" s="1"/>
      <c r="M1139" s="1"/>
      <c r="N1139" s="1"/>
    </row>
    <row r="1140" spans="11:14" ht="15">
      <c r="K1140" s="1"/>
      <c r="L1140" s="1"/>
      <c r="M1140" s="1"/>
      <c r="N1140" s="1"/>
    </row>
    <row r="1141" spans="11:14" ht="15">
      <c r="K1141" s="1"/>
      <c r="L1141" s="1"/>
      <c r="M1141" s="1"/>
      <c r="N1141" s="1"/>
    </row>
    <row r="1142" spans="11:14" ht="15">
      <c r="K1142" s="1"/>
      <c r="L1142" s="1"/>
      <c r="M1142" s="1"/>
      <c r="N1142" s="1"/>
    </row>
    <row r="1143" spans="11:14" ht="15">
      <c r="K1143" s="1"/>
      <c r="L1143" s="1"/>
      <c r="M1143" s="1"/>
      <c r="N1143" s="1"/>
    </row>
    <row r="1144" spans="11:14" ht="15">
      <c r="K1144" s="1"/>
      <c r="L1144" s="1"/>
      <c r="M1144" s="1"/>
      <c r="N1144" s="1"/>
    </row>
    <row r="1145" spans="11:14" ht="15">
      <c r="K1145" s="1"/>
      <c r="L1145" s="1"/>
      <c r="M1145" s="1"/>
      <c r="N1145" s="1"/>
    </row>
    <row r="1146" spans="11:14" ht="15">
      <c r="K1146" s="1"/>
      <c r="L1146" s="1"/>
      <c r="M1146" s="1"/>
      <c r="N1146" s="1"/>
    </row>
    <row r="1147" spans="11:14" ht="15">
      <c r="K1147" s="1"/>
      <c r="L1147" s="1"/>
      <c r="M1147" s="1"/>
      <c r="N1147" s="1"/>
    </row>
    <row r="1148" spans="11:14" ht="15">
      <c r="K1148" s="1"/>
      <c r="L1148" s="1"/>
      <c r="M1148" s="1"/>
      <c r="N1148" s="1"/>
    </row>
    <row r="1149" spans="11:14" ht="15">
      <c r="K1149" s="1"/>
      <c r="L1149" s="1"/>
      <c r="M1149" s="1"/>
      <c r="N1149" s="1"/>
    </row>
    <row r="1150" spans="11:14" ht="15">
      <c r="K1150" s="1"/>
      <c r="L1150" s="1"/>
      <c r="M1150" s="1"/>
      <c r="N1150" s="1"/>
    </row>
    <row r="1151" spans="11:14" ht="15">
      <c r="K1151" s="1"/>
      <c r="L1151" s="1"/>
      <c r="M1151" s="1"/>
      <c r="N1151" s="1"/>
    </row>
    <row r="1152" spans="11:14" ht="15">
      <c r="K1152" s="1"/>
      <c r="L1152" s="1"/>
      <c r="M1152" s="1"/>
      <c r="N1152" s="1"/>
    </row>
    <row r="1153" spans="11:14" ht="15">
      <c r="K1153" s="1"/>
      <c r="L1153" s="1"/>
      <c r="M1153" s="1"/>
      <c r="N1153" s="1"/>
    </row>
    <row r="1154" spans="11:14" ht="15">
      <c r="K1154" s="1"/>
      <c r="L1154" s="1"/>
      <c r="M1154" s="1"/>
      <c r="N1154" s="1"/>
    </row>
    <row r="1155" spans="11:14" ht="15">
      <c r="K1155" s="1"/>
      <c r="L1155" s="1"/>
      <c r="M1155" s="1"/>
      <c r="N1155" s="1"/>
    </row>
    <row r="1156" spans="11:14" ht="15">
      <c r="K1156" s="1"/>
      <c r="L1156" s="1"/>
      <c r="M1156" s="1"/>
      <c r="N1156" s="1"/>
    </row>
    <row r="1157" spans="11:14" ht="15">
      <c r="K1157" s="1"/>
      <c r="L1157" s="1"/>
      <c r="M1157" s="1"/>
      <c r="N1157" s="1"/>
    </row>
    <row r="1158" spans="11:14" ht="15">
      <c r="K1158" s="1"/>
      <c r="L1158" s="1"/>
      <c r="M1158" s="1"/>
      <c r="N1158" s="1"/>
    </row>
    <row r="1159" spans="11:14" ht="15">
      <c r="K1159" s="1"/>
      <c r="L1159" s="1"/>
      <c r="M1159" s="1"/>
      <c r="N1159" s="1"/>
    </row>
    <row r="1160" spans="11:14" ht="15">
      <c r="K1160" s="1"/>
      <c r="L1160" s="1"/>
      <c r="M1160" s="1"/>
      <c r="N1160" s="1"/>
    </row>
    <row r="1161" spans="11:14" ht="15">
      <c r="K1161" s="1"/>
      <c r="L1161" s="1"/>
      <c r="M1161" s="1"/>
      <c r="N1161" s="1"/>
    </row>
    <row r="1162" spans="11:14" ht="15">
      <c r="K1162" s="1"/>
      <c r="L1162" s="1"/>
      <c r="M1162" s="1"/>
      <c r="N1162" s="1"/>
    </row>
    <row r="1163" spans="11:14" ht="15">
      <c r="K1163" s="1"/>
      <c r="L1163" s="1"/>
      <c r="M1163" s="1"/>
      <c r="N1163" s="1"/>
    </row>
    <row r="1164" spans="11:14" ht="15">
      <c r="K1164" s="1"/>
      <c r="L1164" s="1"/>
      <c r="M1164" s="1"/>
      <c r="N1164" s="1"/>
    </row>
    <row r="1165" spans="11:14" ht="15">
      <c r="K1165" s="1"/>
      <c r="L1165" s="1"/>
      <c r="M1165" s="1"/>
      <c r="N1165" s="1"/>
    </row>
    <row r="1166" spans="11:14" ht="15">
      <c r="K1166" s="1"/>
      <c r="L1166" s="1"/>
      <c r="M1166" s="1"/>
      <c r="N1166" s="1"/>
    </row>
    <row r="1167" spans="11:14" ht="15">
      <c r="K1167" s="1"/>
      <c r="L1167" s="1"/>
      <c r="M1167" s="1"/>
      <c r="N1167" s="1"/>
    </row>
    <row r="1168" spans="11:14" ht="15">
      <c r="K1168" s="1"/>
      <c r="L1168" s="1"/>
      <c r="M1168" s="1"/>
      <c r="N1168" s="1"/>
    </row>
    <row r="1169" spans="11:14" ht="15">
      <c r="K1169" s="1"/>
      <c r="L1169" s="1"/>
      <c r="M1169" s="1"/>
      <c r="N1169" s="1"/>
    </row>
    <row r="1170" spans="11:14" ht="15">
      <c r="K1170" s="1"/>
      <c r="L1170" s="1"/>
      <c r="M1170" s="1"/>
      <c r="N1170" s="1"/>
    </row>
    <row r="1171" spans="11:14" ht="15">
      <c r="K1171" s="1"/>
      <c r="L1171" s="1"/>
      <c r="M1171" s="1"/>
      <c r="N1171" s="1"/>
    </row>
    <row r="1172" spans="11:14" ht="15">
      <c r="K1172" s="1"/>
      <c r="L1172" s="1"/>
      <c r="M1172" s="1"/>
      <c r="N1172" s="1"/>
    </row>
    <row r="1173" spans="11:14" ht="15">
      <c r="K1173" s="1"/>
      <c r="L1173" s="1"/>
      <c r="M1173" s="1"/>
      <c r="N1173" s="1"/>
    </row>
    <row r="1174" spans="11:14" ht="15">
      <c r="K1174" s="1"/>
      <c r="L1174" s="1"/>
      <c r="M1174" s="1"/>
      <c r="N1174" s="1"/>
    </row>
    <row r="1175" spans="11:14" ht="15">
      <c r="K1175" s="1"/>
      <c r="L1175" s="1"/>
      <c r="M1175" s="1"/>
      <c r="N1175" s="1"/>
    </row>
    <row r="1176" spans="11:14" ht="15">
      <c r="K1176" s="1"/>
      <c r="L1176" s="1"/>
      <c r="M1176" s="1"/>
      <c r="N1176" s="1"/>
    </row>
    <row r="1177" spans="11:14" ht="15">
      <c r="K1177" s="1"/>
      <c r="L1177" s="1"/>
      <c r="M1177" s="1"/>
      <c r="N1177" s="1"/>
    </row>
    <row r="1178" spans="11:14" ht="15">
      <c r="K1178" s="1"/>
      <c r="L1178" s="1"/>
      <c r="M1178" s="1"/>
      <c r="N1178" s="1"/>
    </row>
    <row r="1179" spans="11:14" ht="15">
      <c r="K1179" s="1"/>
      <c r="L1179" s="1"/>
      <c r="M1179" s="1"/>
      <c r="N1179" s="1"/>
    </row>
    <row r="1180" spans="11:14" ht="15">
      <c r="K1180" s="1"/>
      <c r="L1180" s="1"/>
      <c r="M1180" s="1"/>
      <c r="N1180" s="1"/>
    </row>
    <row r="1181" spans="11:14" ht="15">
      <c r="K1181" s="1"/>
      <c r="L1181" s="1"/>
      <c r="M1181" s="1"/>
      <c r="N1181" s="1"/>
    </row>
    <row r="1182" spans="11:14" ht="15">
      <c r="K1182" s="1"/>
      <c r="L1182" s="1"/>
      <c r="M1182" s="1"/>
      <c r="N1182" s="1"/>
    </row>
    <row r="1183" spans="11:14" ht="15">
      <c r="K1183" s="1"/>
      <c r="L1183" s="1"/>
      <c r="M1183" s="1"/>
      <c r="N1183" s="1"/>
    </row>
    <row r="1184" spans="11:14" ht="15">
      <c r="K1184" s="1"/>
      <c r="L1184" s="1"/>
      <c r="M1184" s="1"/>
      <c r="N1184" s="1"/>
    </row>
    <row r="1185" spans="11:14" ht="15">
      <c r="K1185" s="1"/>
      <c r="L1185" s="1"/>
      <c r="M1185" s="1"/>
      <c r="N1185" s="1"/>
    </row>
    <row r="1186" spans="11:14" ht="15">
      <c r="K1186" s="1"/>
      <c r="L1186" s="1"/>
      <c r="M1186" s="1"/>
      <c r="N1186" s="1"/>
    </row>
    <row r="1187" spans="11:14" ht="15">
      <c r="K1187" s="1"/>
      <c r="L1187" s="1"/>
      <c r="M1187" s="1"/>
      <c r="N1187" s="1"/>
    </row>
    <row r="1188" spans="11:14" ht="15">
      <c r="K1188" s="1"/>
      <c r="L1188" s="1"/>
      <c r="M1188" s="1"/>
      <c r="N1188" s="1"/>
    </row>
    <row r="1189" spans="11:14" ht="15">
      <c r="K1189" s="1"/>
      <c r="L1189" s="1"/>
      <c r="M1189" s="1"/>
      <c r="N1189" s="1"/>
    </row>
    <row r="1190" spans="11:14" ht="15">
      <c r="K1190" s="1"/>
      <c r="L1190" s="1"/>
      <c r="M1190" s="1"/>
      <c r="N1190" s="1"/>
    </row>
    <row r="1191" spans="11:14" ht="15">
      <c r="K1191" s="1"/>
      <c r="L1191" s="1"/>
      <c r="M1191" s="1"/>
      <c r="N1191" s="1"/>
    </row>
    <row r="1192" spans="11:14" ht="15">
      <c r="K1192" s="1"/>
      <c r="L1192" s="1"/>
      <c r="M1192" s="1"/>
      <c r="N1192" s="1"/>
    </row>
    <row r="1193" spans="11:14" ht="15">
      <c r="K1193" s="1"/>
      <c r="L1193" s="1"/>
      <c r="M1193" s="1"/>
      <c r="N1193" s="1"/>
    </row>
    <row r="1194" spans="11:14" ht="15">
      <c r="K1194" s="1"/>
      <c r="L1194" s="1"/>
      <c r="M1194" s="1"/>
      <c r="N1194" s="1"/>
    </row>
    <row r="1195" spans="11:14" ht="15">
      <c r="K1195" s="1"/>
      <c r="L1195" s="1"/>
      <c r="M1195" s="1"/>
      <c r="N1195" s="1"/>
    </row>
    <row r="1196" spans="11:14" ht="15">
      <c r="K1196" s="1"/>
      <c r="L1196" s="1"/>
      <c r="M1196" s="1"/>
      <c r="N1196" s="1"/>
    </row>
    <row r="1197" spans="11:14" ht="15">
      <c r="K1197" s="1"/>
      <c r="L1197" s="1"/>
      <c r="M1197" s="1"/>
      <c r="N1197" s="1"/>
    </row>
    <row r="1198" spans="11:14" ht="15">
      <c r="K1198" s="1"/>
      <c r="L1198" s="1"/>
      <c r="M1198" s="1"/>
      <c r="N1198" s="1"/>
    </row>
    <row r="1199" spans="11:14" ht="15">
      <c r="K1199" s="1"/>
      <c r="L1199" s="1"/>
      <c r="M1199" s="1"/>
      <c r="N1199" s="1"/>
    </row>
    <row r="1200" spans="11:14" ht="15">
      <c r="K1200" s="1"/>
      <c r="L1200" s="1"/>
      <c r="M1200" s="1"/>
      <c r="N1200" s="1"/>
    </row>
    <row r="1201" spans="11:14" ht="15">
      <c r="K1201" s="1"/>
      <c r="L1201" s="1"/>
      <c r="M1201" s="1"/>
      <c r="N1201" s="1"/>
    </row>
    <row r="1202" spans="11:14" ht="15">
      <c r="K1202" s="1"/>
      <c r="L1202" s="1"/>
      <c r="M1202" s="1"/>
      <c r="N1202" s="1"/>
    </row>
    <row r="1203" spans="11:14" ht="15">
      <c r="K1203" s="1"/>
      <c r="L1203" s="1"/>
      <c r="M1203" s="1"/>
      <c r="N1203" s="1"/>
    </row>
    <row r="1204" spans="11:14" ht="15">
      <c r="K1204" s="1"/>
      <c r="L1204" s="1"/>
      <c r="M1204" s="1"/>
      <c r="N1204" s="1"/>
    </row>
    <row r="1205" spans="11:14" ht="15">
      <c r="K1205" s="1"/>
      <c r="L1205" s="1"/>
      <c r="M1205" s="1"/>
      <c r="N1205" s="1"/>
    </row>
    <row r="1206" spans="11:14" ht="15">
      <c r="K1206" s="1"/>
      <c r="L1206" s="1"/>
      <c r="M1206" s="1"/>
      <c r="N1206" s="1"/>
    </row>
    <row r="1207" spans="11:14" ht="15">
      <c r="K1207" s="1"/>
      <c r="L1207" s="1"/>
      <c r="M1207" s="1"/>
      <c r="N1207" s="1"/>
    </row>
    <row r="1208" spans="11:14" ht="15">
      <c r="K1208" s="1"/>
      <c r="L1208" s="1"/>
      <c r="M1208" s="1"/>
      <c r="N1208" s="1"/>
    </row>
    <row r="1209" spans="11:14" ht="15">
      <c r="K1209" s="1"/>
      <c r="L1209" s="1"/>
      <c r="M1209" s="1"/>
      <c r="N1209" s="1"/>
    </row>
    <row r="1210" spans="11:14" ht="15">
      <c r="K1210" s="1"/>
      <c r="L1210" s="1"/>
      <c r="M1210" s="1"/>
      <c r="N1210" s="1"/>
    </row>
    <row r="1211" spans="11:14" ht="15">
      <c r="K1211" s="1"/>
      <c r="L1211" s="1"/>
      <c r="M1211" s="1"/>
      <c r="N1211" s="1"/>
    </row>
    <row r="1212" spans="11:14" ht="15">
      <c r="K1212" s="1"/>
      <c r="L1212" s="1"/>
      <c r="M1212" s="1"/>
      <c r="N1212" s="1"/>
    </row>
    <row r="1213" spans="11:14" ht="15">
      <c r="K1213" s="1"/>
      <c r="L1213" s="1"/>
      <c r="M1213" s="1"/>
      <c r="N1213" s="1"/>
    </row>
    <row r="1214" spans="11:14" ht="15">
      <c r="K1214" s="1"/>
      <c r="L1214" s="1"/>
      <c r="M1214" s="1"/>
      <c r="N1214" s="1"/>
    </row>
    <row r="1215" spans="11:14" ht="15">
      <c r="K1215" s="1"/>
      <c r="L1215" s="1"/>
      <c r="M1215" s="1"/>
      <c r="N1215" s="1"/>
    </row>
    <row r="1216" spans="11:14" ht="15">
      <c r="K1216" s="1"/>
      <c r="L1216" s="1"/>
      <c r="M1216" s="1"/>
      <c r="N1216" s="1"/>
    </row>
    <row r="1217" spans="11:14" ht="15">
      <c r="K1217" s="1"/>
      <c r="L1217" s="1"/>
      <c r="M1217" s="1"/>
      <c r="N1217" s="1"/>
    </row>
    <row r="1218" spans="11:14" ht="15">
      <c r="K1218" s="1"/>
      <c r="L1218" s="1"/>
      <c r="M1218" s="1"/>
      <c r="N1218" s="1"/>
    </row>
    <row r="1219" spans="11:14" ht="15">
      <c r="K1219" s="1"/>
      <c r="L1219" s="1"/>
      <c r="M1219" s="1"/>
      <c r="N1219" s="1"/>
    </row>
    <row r="1220" spans="11:14" ht="15">
      <c r="K1220" s="1"/>
      <c r="L1220" s="1"/>
      <c r="M1220" s="1"/>
      <c r="N1220" s="1"/>
    </row>
    <row r="1221" spans="11:14" ht="15">
      <c r="K1221" s="1"/>
      <c r="L1221" s="1"/>
      <c r="M1221" s="1"/>
      <c r="N1221" s="1"/>
    </row>
    <row r="1222" spans="11:14" ht="15">
      <c r="K1222" s="1"/>
      <c r="L1222" s="1"/>
      <c r="M1222" s="1"/>
      <c r="N1222" s="1"/>
    </row>
    <row r="1223" spans="11:14" ht="15">
      <c r="K1223" s="1"/>
      <c r="L1223" s="1"/>
      <c r="M1223" s="1"/>
      <c r="N1223" s="1"/>
    </row>
    <row r="1224" spans="11:14" ht="15">
      <c r="K1224" s="1"/>
      <c r="L1224" s="1"/>
      <c r="M1224" s="1"/>
      <c r="N1224" s="1"/>
    </row>
    <row r="1225" spans="11:14" ht="15">
      <c r="K1225" s="1"/>
      <c r="L1225" s="1"/>
      <c r="M1225" s="1"/>
      <c r="N1225" s="1"/>
    </row>
    <row r="1226" spans="11:14" ht="15">
      <c r="K1226" s="1"/>
      <c r="L1226" s="1"/>
      <c r="M1226" s="1"/>
      <c r="N1226" s="1"/>
    </row>
    <row r="1227" spans="11:14" ht="15">
      <c r="K1227" s="1"/>
      <c r="L1227" s="1"/>
      <c r="M1227" s="1"/>
      <c r="N1227" s="1"/>
    </row>
    <row r="1228" spans="11:14" ht="15">
      <c r="K1228" s="1"/>
      <c r="L1228" s="1"/>
      <c r="M1228" s="1"/>
      <c r="N1228" s="1"/>
    </row>
    <row r="1229" spans="11:14" ht="15">
      <c r="K1229" s="1"/>
      <c r="L1229" s="1"/>
      <c r="M1229" s="1"/>
      <c r="N1229" s="1"/>
    </row>
    <row r="1230" spans="11:14" ht="15">
      <c r="K1230" s="1"/>
      <c r="L1230" s="1"/>
      <c r="M1230" s="1"/>
      <c r="N1230" s="1"/>
    </row>
    <row r="1231" spans="11:14" ht="15">
      <c r="K1231" s="1"/>
      <c r="L1231" s="1"/>
      <c r="M1231" s="1"/>
      <c r="N1231" s="1"/>
    </row>
    <row r="1232" spans="11:14" ht="15">
      <c r="K1232" s="1"/>
      <c r="L1232" s="1"/>
      <c r="M1232" s="1"/>
      <c r="N1232" s="1"/>
    </row>
    <row r="1233" spans="11:14" ht="15">
      <c r="K1233" s="1"/>
      <c r="L1233" s="1"/>
      <c r="M1233" s="1"/>
      <c r="N1233" s="1"/>
    </row>
    <row r="1234" spans="11:14" ht="15">
      <c r="K1234" s="1"/>
      <c r="L1234" s="1"/>
      <c r="M1234" s="1"/>
      <c r="N1234" s="1"/>
    </row>
    <row r="1235" spans="11:14" ht="15">
      <c r="K1235" s="1"/>
      <c r="L1235" s="1"/>
      <c r="M1235" s="1"/>
      <c r="N1235" s="1"/>
    </row>
    <row r="1236" spans="11:14" ht="15">
      <c r="K1236" s="1"/>
      <c r="L1236" s="1"/>
      <c r="M1236" s="1"/>
      <c r="N1236" s="1"/>
    </row>
    <row r="1237" spans="11:14" ht="15">
      <c r="K1237" s="1"/>
      <c r="L1237" s="1"/>
      <c r="M1237" s="1"/>
      <c r="N1237" s="1"/>
    </row>
    <row r="1238" spans="11:14" ht="15">
      <c r="K1238" s="1"/>
      <c r="L1238" s="1"/>
      <c r="M1238" s="1"/>
      <c r="N1238" s="1"/>
    </row>
    <row r="1239" spans="11:14" ht="15">
      <c r="K1239" s="1"/>
      <c r="L1239" s="1"/>
      <c r="M1239" s="1"/>
      <c r="N1239" s="1"/>
    </row>
    <row r="1240" spans="11:14" ht="15">
      <c r="K1240" s="1"/>
      <c r="L1240" s="1"/>
      <c r="M1240" s="1"/>
      <c r="N1240" s="1"/>
    </row>
    <row r="1241" spans="11:14" ht="15">
      <c r="K1241" s="1"/>
      <c r="L1241" s="1"/>
      <c r="M1241" s="1"/>
      <c r="N1241" s="1"/>
    </row>
    <row r="1242" spans="11:14" ht="15">
      <c r="K1242" s="1"/>
      <c r="L1242" s="1"/>
      <c r="M1242" s="1"/>
      <c r="N1242" s="1"/>
    </row>
    <row r="1243" spans="11:14" ht="15">
      <c r="K1243" s="1"/>
      <c r="L1243" s="1"/>
      <c r="M1243" s="1"/>
      <c r="N1243" s="1"/>
    </row>
    <row r="1244" spans="11:14" ht="15">
      <c r="K1244" s="1"/>
      <c r="L1244" s="1"/>
      <c r="M1244" s="1"/>
      <c r="N1244" s="1"/>
    </row>
    <row r="1245" spans="11:14" ht="15">
      <c r="K1245" s="1"/>
      <c r="L1245" s="1"/>
      <c r="M1245" s="1"/>
      <c r="N1245" s="1"/>
    </row>
    <row r="1246" spans="11:14" ht="15">
      <c r="K1246" s="1"/>
      <c r="L1246" s="1"/>
      <c r="M1246" s="1"/>
      <c r="N1246" s="1"/>
    </row>
    <row r="1247" spans="11:14" ht="15">
      <c r="K1247" s="1"/>
      <c r="L1247" s="1"/>
      <c r="M1247" s="1"/>
      <c r="N1247" s="1"/>
    </row>
    <row r="1248" spans="11:14" ht="15">
      <c r="K1248" s="1"/>
      <c r="L1248" s="1"/>
      <c r="M1248" s="1"/>
      <c r="N1248" s="1"/>
    </row>
    <row r="1249" spans="11:14" ht="15">
      <c r="K1249" s="1"/>
      <c r="L1249" s="1"/>
      <c r="M1249" s="1"/>
      <c r="N1249" s="1"/>
    </row>
    <row r="1250" spans="11:14" ht="15">
      <c r="K1250" s="1"/>
      <c r="L1250" s="1"/>
      <c r="M1250" s="1"/>
      <c r="N1250" s="1"/>
    </row>
    <row r="1251" spans="11:14" ht="15">
      <c r="K1251" s="1"/>
      <c r="L1251" s="1"/>
      <c r="M1251" s="1"/>
      <c r="N1251" s="1"/>
    </row>
    <row r="1252" spans="11:14" ht="15">
      <c r="K1252" s="1"/>
      <c r="L1252" s="1"/>
      <c r="M1252" s="1"/>
      <c r="N1252" s="1"/>
    </row>
    <row r="1253" spans="11:14" ht="15">
      <c r="K1253" s="1"/>
      <c r="L1253" s="1"/>
      <c r="M1253" s="1"/>
      <c r="N1253" s="1"/>
    </row>
    <row r="1254" spans="11:14" ht="15">
      <c r="K1254" s="1"/>
      <c r="L1254" s="1"/>
      <c r="M1254" s="1"/>
      <c r="N1254" s="1"/>
    </row>
    <row r="1255" spans="11:14" ht="15">
      <c r="K1255" s="1"/>
      <c r="L1255" s="1"/>
      <c r="M1255" s="1"/>
      <c r="N1255" s="1"/>
    </row>
    <row r="1256" spans="11:14" ht="15">
      <c r="K1256" s="1"/>
      <c r="L1256" s="1"/>
      <c r="M1256" s="1"/>
      <c r="N1256" s="1"/>
    </row>
    <row r="1257" spans="11:14" ht="15">
      <c r="K1257" s="1"/>
      <c r="L1257" s="1"/>
      <c r="M1257" s="1"/>
      <c r="N1257" s="1"/>
    </row>
    <row r="1258" spans="11:14" ht="15">
      <c r="K1258" s="1"/>
      <c r="L1258" s="1"/>
      <c r="M1258" s="1"/>
      <c r="N1258" s="1"/>
    </row>
    <row r="1259" spans="11:14" ht="15">
      <c r="K1259" s="1"/>
      <c r="L1259" s="1"/>
      <c r="M1259" s="1"/>
      <c r="N1259" s="1"/>
    </row>
    <row r="1260" spans="11:14" ht="15">
      <c r="K1260" s="1"/>
      <c r="L1260" s="1"/>
      <c r="M1260" s="1"/>
      <c r="N1260" s="1"/>
    </row>
    <row r="1261" spans="11:14" ht="15">
      <c r="K1261" s="1"/>
      <c r="L1261" s="1"/>
      <c r="M1261" s="1"/>
      <c r="N1261" s="1"/>
    </row>
    <row r="1262" spans="11:14" ht="15">
      <c r="K1262" s="1"/>
      <c r="L1262" s="1"/>
      <c r="M1262" s="1"/>
      <c r="N1262" s="1"/>
    </row>
    <row r="1263" spans="11:14" ht="15">
      <c r="K1263" s="1"/>
      <c r="L1263" s="1"/>
      <c r="M1263" s="1"/>
      <c r="N1263" s="1"/>
    </row>
    <row r="1264" spans="11:14" ht="15">
      <c r="K1264" s="1"/>
      <c r="L1264" s="1"/>
      <c r="M1264" s="1"/>
      <c r="N1264" s="1"/>
    </row>
    <row r="1265" spans="11:14" ht="15">
      <c r="K1265" s="1"/>
      <c r="L1265" s="1"/>
      <c r="M1265" s="1"/>
      <c r="N1265" s="1"/>
    </row>
    <row r="1266" spans="11:14" ht="15">
      <c r="K1266" s="1"/>
      <c r="L1266" s="1"/>
      <c r="M1266" s="1"/>
      <c r="N1266" s="1"/>
    </row>
    <row r="1267" spans="11:14" ht="15">
      <c r="K1267" s="1"/>
      <c r="L1267" s="1"/>
      <c r="M1267" s="1"/>
      <c r="N1267" s="1"/>
    </row>
    <row r="1268" spans="11:14" ht="15">
      <c r="K1268" s="1"/>
      <c r="L1268" s="1"/>
      <c r="M1268" s="1"/>
      <c r="N1268" s="1"/>
    </row>
    <row r="1269" spans="11:14" ht="15">
      <c r="K1269" s="1"/>
      <c r="L1269" s="1"/>
      <c r="M1269" s="1"/>
      <c r="N1269" s="1"/>
    </row>
    <row r="1270" spans="11:14" ht="15">
      <c r="K1270" s="1"/>
      <c r="L1270" s="1"/>
      <c r="M1270" s="1"/>
      <c r="N1270" s="1"/>
    </row>
    <row r="1271" spans="11:14" ht="15">
      <c r="K1271" s="1"/>
      <c r="L1271" s="1"/>
      <c r="M1271" s="1"/>
      <c r="N1271" s="1"/>
    </row>
    <row r="1272" spans="11:14" ht="15">
      <c r="K1272" s="1"/>
      <c r="L1272" s="1"/>
      <c r="M1272" s="1"/>
      <c r="N1272" s="1"/>
    </row>
    <row r="1273" spans="11:14" ht="15">
      <c r="K1273" s="1"/>
      <c r="L1273" s="1"/>
      <c r="M1273" s="1"/>
      <c r="N1273" s="1"/>
    </row>
    <row r="1274" spans="11:14" ht="15">
      <c r="K1274" s="1"/>
      <c r="L1274" s="1"/>
      <c r="M1274" s="1"/>
      <c r="N1274" s="1"/>
    </row>
    <row r="1275" spans="11:14" ht="15">
      <c r="K1275" s="1"/>
      <c r="L1275" s="1"/>
      <c r="M1275" s="1"/>
      <c r="N1275" s="1"/>
    </row>
    <row r="1276" spans="11:14" ht="15">
      <c r="K1276" s="1"/>
      <c r="L1276" s="1"/>
      <c r="M1276" s="1"/>
      <c r="N1276" s="1"/>
    </row>
    <row r="1277" spans="11:14" ht="15">
      <c r="K1277" s="1"/>
      <c r="L1277" s="1"/>
      <c r="M1277" s="1"/>
      <c r="N1277" s="1"/>
    </row>
    <row r="1278" spans="11:14" ht="15">
      <c r="K1278" s="1"/>
      <c r="L1278" s="1"/>
      <c r="M1278" s="1"/>
      <c r="N1278" s="1"/>
    </row>
    <row r="1279" spans="11:14" ht="15">
      <c r="K1279" s="1"/>
      <c r="L1279" s="1"/>
      <c r="M1279" s="1"/>
      <c r="N1279" s="1"/>
    </row>
    <row r="1280" spans="11:14" ht="15">
      <c r="K1280" s="1"/>
      <c r="L1280" s="1"/>
      <c r="M1280" s="1"/>
      <c r="N1280" s="1"/>
    </row>
    <row r="1281" spans="11:14" ht="15">
      <c r="K1281" s="1"/>
      <c r="L1281" s="1"/>
      <c r="M1281" s="1"/>
      <c r="N1281" s="1"/>
    </row>
    <row r="1282" spans="11:14" ht="15">
      <c r="K1282" s="1"/>
      <c r="L1282" s="1"/>
      <c r="M1282" s="1"/>
      <c r="N1282" s="1"/>
    </row>
    <row r="1283" spans="11:14" ht="15">
      <c r="K1283" s="1"/>
      <c r="L1283" s="1"/>
      <c r="M1283" s="1"/>
      <c r="N1283" s="1"/>
    </row>
    <row r="1284" spans="11:14" ht="15">
      <c r="K1284" s="1"/>
      <c r="L1284" s="1"/>
      <c r="M1284" s="1"/>
      <c r="N1284" s="1"/>
    </row>
    <row r="1285" spans="11:14" ht="15">
      <c r="K1285" s="1"/>
      <c r="L1285" s="1"/>
      <c r="M1285" s="1"/>
      <c r="N1285" s="1"/>
    </row>
    <row r="1286" spans="11:14" ht="15">
      <c r="K1286" s="1"/>
      <c r="L1286" s="1"/>
      <c r="M1286" s="1"/>
      <c r="N1286" s="1"/>
    </row>
    <row r="1287" spans="11:14" ht="15">
      <c r="K1287" s="1"/>
      <c r="L1287" s="1"/>
      <c r="M1287" s="1"/>
      <c r="N1287" s="1"/>
    </row>
    <row r="1288" spans="11:14" ht="15">
      <c r="K1288" s="1"/>
      <c r="L1288" s="1"/>
      <c r="M1288" s="1"/>
      <c r="N1288" s="1"/>
    </row>
    <row r="1289" spans="11:14" ht="15">
      <c r="K1289" s="1"/>
      <c r="L1289" s="1"/>
      <c r="M1289" s="1"/>
      <c r="N1289" s="1"/>
    </row>
    <row r="1290" spans="11:14" ht="15">
      <c r="K1290" s="1"/>
      <c r="L1290" s="1"/>
      <c r="M1290" s="1"/>
      <c r="N1290" s="1"/>
    </row>
    <row r="1291" spans="11:14" ht="15">
      <c r="K1291" s="1"/>
      <c r="L1291" s="1"/>
      <c r="M1291" s="1"/>
      <c r="N1291" s="1"/>
    </row>
    <row r="1292" spans="11:14" ht="15">
      <c r="K1292" s="1"/>
      <c r="L1292" s="1"/>
      <c r="M1292" s="1"/>
      <c r="N1292" s="1"/>
    </row>
    <row r="1293" spans="11:14" ht="15">
      <c r="K1293" s="1"/>
      <c r="L1293" s="1"/>
      <c r="M1293" s="1"/>
      <c r="N1293" s="1"/>
    </row>
    <row r="1294" spans="11:14" ht="15">
      <c r="K1294" s="1"/>
      <c r="L1294" s="1"/>
      <c r="M1294" s="1"/>
      <c r="N1294" s="1"/>
    </row>
    <row r="1295" spans="11:14" ht="15">
      <c r="K1295" s="1"/>
      <c r="L1295" s="1"/>
      <c r="M1295" s="1"/>
      <c r="N1295" s="1"/>
    </row>
    <row r="1296" spans="11:14" ht="15">
      <c r="K1296" s="1"/>
      <c r="L1296" s="1"/>
      <c r="M1296" s="1"/>
      <c r="N1296" s="1"/>
    </row>
    <row r="1297" spans="11:14" ht="15">
      <c r="K1297" s="1"/>
      <c r="L1297" s="1"/>
      <c r="M1297" s="1"/>
      <c r="N1297" s="1"/>
    </row>
    <row r="1298" spans="11:14" ht="15">
      <c r="K1298" s="1"/>
      <c r="L1298" s="1"/>
      <c r="M1298" s="1"/>
      <c r="N1298" s="1"/>
    </row>
    <row r="1299" spans="11:14" ht="15">
      <c r="K1299" s="1"/>
      <c r="L1299" s="1"/>
      <c r="M1299" s="1"/>
      <c r="N1299" s="1"/>
    </row>
    <row r="1300" spans="11:14" ht="15">
      <c r="K1300" s="1"/>
      <c r="L1300" s="1"/>
      <c r="M1300" s="1"/>
      <c r="N1300" s="1"/>
    </row>
    <row r="1301" spans="11:14" ht="15">
      <c r="K1301" s="1"/>
      <c r="L1301" s="1"/>
      <c r="M1301" s="1"/>
      <c r="N1301" s="1"/>
    </row>
    <row r="1302" spans="11:14" ht="15">
      <c r="K1302" s="1"/>
      <c r="L1302" s="1"/>
      <c r="M1302" s="1"/>
      <c r="N1302" s="1"/>
    </row>
    <row r="1303" spans="11:14" ht="15">
      <c r="K1303" s="1"/>
      <c r="L1303" s="1"/>
      <c r="M1303" s="1"/>
      <c r="N1303" s="1"/>
    </row>
    <row r="1304" spans="11:14" ht="15">
      <c r="K1304" s="1"/>
      <c r="L1304" s="1"/>
      <c r="M1304" s="1"/>
      <c r="N1304" s="1"/>
    </row>
    <row r="1305" spans="11:14" ht="15">
      <c r="K1305" s="1"/>
      <c r="L1305" s="1"/>
      <c r="M1305" s="1"/>
      <c r="N1305" s="1"/>
    </row>
    <row r="1306" spans="11:14" ht="15">
      <c r="K1306" s="1"/>
      <c r="L1306" s="1"/>
      <c r="M1306" s="1"/>
      <c r="N1306" s="1"/>
    </row>
    <row r="1307" spans="11:14" ht="15">
      <c r="K1307" s="1"/>
      <c r="L1307" s="1"/>
      <c r="M1307" s="1"/>
      <c r="N1307" s="1"/>
    </row>
    <row r="1308" spans="11:14" ht="15">
      <c r="K1308" s="1"/>
      <c r="L1308" s="1"/>
      <c r="M1308" s="1"/>
      <c r="N1308" s="1"/>
    </row>
    <row r="1309" spans="11:14" ht="15">
      <c r="K1309" s="1"/>
      <c r="L1309" s="1"/>
      <c r="M1309" s="1"/>
      <c r="N1309" s="1"/>
    </row>
    <row r="1310" spans="11:14" ht="15">
      <c r="K1310" s="1"/>
      <c r="L1310" s="1"/>
      <c r="M1310" s="1"/>
      <c r="N1310" s="1"/>
    </row>
    <row r="1311" spans="11:14" ht="15">
      <c r="K1311" s="1"/>
      <c r="L1311" s="1"/>
      <c r="M1311" s="1"/>
      <c r="N1311" s="1"/>
    </row>
    <row r="1312" spans="11:14" ht="15">
      <c r="K1312" s="1"/>
      <c r="L1312" s="1"/>
      <c r="M1312" s="1"/>
      <c r="N1312" s="1"/>
    </row>
    <row r="1313" spans="11:14" ht="15">
      <c r="K1313" s="1"/>
      <c r="L1313" s="1"/>
      <c r="M1313" s="1"/>
      <c r="N1313" s="1"/>
    </row>
    <row r="1314" spans="11:14" ht="15">
      <c r="K1314" s="1"/>
      <c r="L1314" s="1"/>
      <c r="M1314" s="1"/>
      <c r="N1314" s="1"/>
    </row>
    <row r="1315" spans="11:14" ht="15">
      <c r="K1315" s="1"/>
      <c r="L1315" s="1"/>
      <c r="M1315" s="1"/>
      <c r="N1315" s="1"/>
    </row>
    <row r="1316" spans="11:14" ht="15">
      <c r="K1316" s="1"/>
      <c r="L1316" s="1"/>
      <c r="M1316" s="1"/>
      <c r="N1316" s="1"/>
    </row>
    <row r="1317" spans="11:14" ht="15">
      <c r="K1317" s="1"/>
      <c r="L1317" s="1"/>
      <c r="M1317" s="1"/>
      <c r="N1317" s="1"/>
    </row>
    <row r="1318" spans="11:14" ht="15">
      <c r="K1318" s="1"/>
      <c r="L1318" s="1"/>
      <c r="M1318" s="1"/>
      <c r="N1318" s="1"/>
    </row>
    <row r="1319" spans="11:14" ht="15">
      <c r="K1319" s="1"/>
      <c r="L1319" s="1"/>
      <c r="M1319" s="1"/>
      <c r="N1319" s="1"/>
    </row>
    <row r="1320" spans="11:14" ht="15">
      <c r="K1320" s="1"/>
      <c r="L1320" s="1"/>
      <c r="M1320" s="1"/>
      <c r="N1320" s="1"/>
    </row>
    <row r="1321" spans="11:14" ht="15">
      <c r="K1321" s="1"/>
      <c r="L1321" s="1"/>
      <c r="M1321" s="1"/>
      <c r="N1321" s="1"/>
    </row>
    <row r="1322" spans="11:14" ht="15">
      <c r="K1322" s="1"/>
      <c r="L1322" s="1"/>
      <c r="M1322" s="1"/>
      <c r="N1322" s="1"/>
    </row>
    <row r="1323" spans="11:14" ht="15">
      <c r="K1323" s="1"/>
      <c r="L1323" s="1"/>
      <c r="M1323" s="1"/>
      <c r="N1323" s="1"/>
    </row>
    <row r="1324" spans="11:14" ht="15">
      <c r="K1324" s="1"/>
      <c r="L1324" s="1"/>
      <c r="M1324" s="1"/>
      <c r="N1324" s="1"/>
    </row>
    <row r="1325" spans="11:14" ht="15">
      <c r="K1325" s="1"/>
      <c r="L1325" s="1"/>
      <c r="M1325" s="1"/>
      <c r="N1325" s="1"/>
    </row>
    <row r="1326" spans="11:14" ht="15">
      <c r="K1326" s="1"/>
      <c r="L1326" s="1"/>
      <c r="M1326" s="1"/>
      <c r="N1326" s="1"/>
    </row>
    <row r="1327" spans="11:14" ht="15">
      <c r="K1327" s="1"/>
      <c r="L1327" s="1"/>
      <c r="M1327" s="1"/>
      <c r="N1327" s="1"/>
    </row>
    <row r="1328" spans="11:14" ht="15">
      <c r="K1328" s="1"/>
      <c r="L1328" s="1"/>
      <c r="M1328" s="1"/>
      <c r="N1328" s="1"/>
    </row>
    <row r="1329" spans="11:14" ht="15">
      <c r="K1329" s="1"/>
      <c r="L1329" s="1"/>
      <c r="M1329" s="1"/>
      <c r="N1329" s="1"/>
    </row>
    <row r="1330" spans="11:14" ht="15">
      <c r="K1330" s="1"/>
      <c r="L1330" s="1"/>
      <c r="M1330" s="1"/>
      <c r="N1330" s="1"/>
    </row>
    <row r="1331" spans="11:14" ht="15">
      <c r="K1331" s="1"/>
      <c r="L1331" s="1"/>
      <c r="M1331" s="1"/>
      <c r="N1331" s="1"/>
    </row>
    <row r="1332" spans="11:14" ht="15">
      <c r="K1332" s="1"/>
      <c r="L1332" s="1"/>
      <c r="M1332" s="1"/>
      <c r="N1332" s="1"/>
    </row>
    <row r="1333" spans="11:14" ht="15">
      <c r="K1333" s="1"/>
      <c r="L1333" s="1"/>
      <c r="M1333" s="1"/>
      <c r="N1333" s="1"/>
    </row>
    <row r="1334" spans="11:14" ht="15">
      <c r="K1334" s="1"/>
      <c r="L1334" s="1"/>
      <c r="M1334" s="1"/>
      <c r="N1334" s="1"/>
    </row>
    <row r="1335" spans="11:14" ht="15">
      <c r="K1335" s="1"/>
      <c r="L1335" s="1"/>
      <c r="M1335" s="1"/>
      <c r="N1335" s="1"/>
    </row>
    <row r="1336" spans="11:14" ht="15">
      <c r="K1336" s="1"/>
      <c r="L1336" s="1"/>
      <c r="M1336" s="1"/>
      <c r="N1336" s="1"/>
    </row>
    <row r="1337" spans="11:14" ht="15">
      <c r="K1337" s="1"/>
      <c r="L1337" s="1"/>
      <c r="M1337" s="1"/>
      <c r="N1337" s="1"/>
    </row>
    <row r="1338" spans="11:14" ht="15">
      <c r="K1338" s="1"/>
      <c r="L1338" s="1"/>
      <c r="M1338" s="1"/>
      <c r="N1338" s="1"/>
    </row>
    <row r="1339" spans="11:14" ht="15">
      <c r="K1339" s="1"/>
      <c r="L1339" s="1"/>
      <c r="M1339" s="1"/>
      <c r="N1339" s="1"/>
    </row>
    <row r="1340" spans="11:14" ht="15">
      <c r="K1340" s="1"/>
      <c r="L1340" s="1"/>
      <c r="M1340" s="1"/>
      <c r="N1340" s="1"/>
    </row>
    <row r="1341" spans="11:14" ht="15">
      <c r="K1341" s="1"/>
      <c r="L1341" s="1"/>
      <c r="M1341" s="1"/>
      <c r="N1341" s="1"/>
    </row>
    <row r="1342" spans="11:14" ht="15">
      <c r="K1342" s="1"/>
      <c r="L1342" s="1"/>
      <c r="M1342" s="1"/>
      <c r="N1342" s="1"/>
    </row>
    <row r="1343" spans="11:14" ht="15">
      <c r="K1343" s="1"/>
      <c r="L1343" s="1"/>
      <c r="M1343" s="1"/>
      <c r="N1343" s="1"/>
    </row>
    <row r="1344" spans="11:14" ht="15">
      <c r="K1344" s="1"/>
      <c r="L1344" s="1"/>
      <c r="M1344" s="1"/>
      <c r="N1344" s="1"/>
    </row>
    <row r="1345" spans="11:14" ht="15">
      <c r="K1345" s="1"/>
      <c r="L1345" s="1"/>
      <c r="M1345" s="1"/>
      <c r="N1345" s="1"/>
    </row>
    <row r="1346" spans="11:14" ht="15">
      <c r="K1346" s="1"/>
      <c r="L1346" s="1"/>
      <c r="M1346" s="1"/>
      <c r="N1346" s="1"/>
    </row>
    <row r="1347" spans="11:14" ht="15">
      <c r="K1347" s="1"/>
      <c r="L1347" s="1"/>
      <c r="M1347" s="1"/>
      <c r="N1347" s="1"/>
    </row>
    <row r="1348" spans="11:14" ht="15">
      <c r="K1348" s="1"/>
      <c r="L1348" s="1"/>
      <c r="M1348" s="1"/>
      <c r="N1348" s="1"/>
    </row>
    <row r="1349" spans="11:14" ht="15">
      <c r="K1349" s="1"/>
      <c r="L1349" s="1"/>
      <c r="M1349" s="1"/>
      <c r="N1349" s="1"/>
    </row>
    <row r="1350" spans="11:14" ht="15">
      <c r="K1350" s="1"/>
      <c r="L1350" s="1"/>
      <c r="M1350" s="1"/>
      <c r="N1350" s="1"/>
    </row>
    <row r="1351" spans="11:14" ht="15">
      <c r="K1351" s="1"/>
      <c r="L1351" s="1"/>
      <c r="M1351" s="1"/>
      <c r="N1351" s="1"/>
    </row>
    <row r="1352" spans="11:14" ht="15">
      <c r="K1352" s="1"/>
      <c r="L1352" s="1"/>
      <c r="M1352" s="1"/>
      <c r="N1352" s="1"/>
    </row>
    <row r="1353" spans="11:14" ht="15">
      <c r="K1353" s="1"/>
      <c r="L1353" s="1"/>
      <c r="M1353" s="1"/>
      <c r="N1353" s="1"/>
    </row>
    <row r="1354" spans="11:14" ht="15">
      <c r="K1354" s="1"/>
      <c r="L1354" s="1"/>
      <c r="M1354" s="1"/>
      <c r="N1354" s="1"/>
    </row>
    <row r="1355" spans="11:14" ht="15">
      <c r="K1355" s="1"/>
      <c r="L1355" s="1"/>
      <c r="M1355" s="1"/>
      <c r="N1355" s="1"/>
    </row>
    <row r="1356" spans="11:14" ht="15">
      <c r="K1356" s="1"/>
      <c r="L1356" s="1"/>
      <c r="M1356" s="1"/>
      <c r="N1356" s="1"/>
    </row>
    <row r="1357" spans="11:14" ht="15">
      <c r="K1357" s="1"/>
      <c r="L1357" s="1"/>
      <c r="M1357" s="1"/>
      <c r="N1357" s="1"/>
    </row>
    <row r="1358" spans="11:14" ht="15">
      <c r="K1358" s="1"/>
      <c r="L1358" s="1"/>
      <c r="M1358" s="1"/>
      <c r="N1358" s="1"/>
    </row>
    <row r="1359" spans="11:14" ht="15">
      <c r="K1359" s="1"/>
      <c r="L1359" s="1"/>
      <c r="M1359" s="1"/>
      <c r="N1359" s="1"/>
    </row>
    <row r="1360" spans="11:14" ht="15">
      <c r="K1360" s="1"/>
      <c r="L1360" s="1"/>
      <c r="M1360" s="1"/>
      <c r="N1360" s="1"/>
    </row>
    <row r="1361" spans="11:14" ht="15">
      <c r="K1361" s="1"/>
      <c r="L1361" s="1"/>
      <c r="M1361" s="1"/>
      <c r="N1361" s="1"/>
    </row>
    <row r="1362" spans="11:14" ht="15">
      <c r="K1362" s="1"/>
      <c r="L1362" s="1"/>
      <c r="M1362" s="1"/>
      <c r="N1362" s="1"/>
    </row>
    <row r="1363" spans="11:14" ht="15">
      <c r="K1363" s="1"/>
      <c r="L1363" s="1"/>
      <c r="M1363" s="1"/>
      <c r="N1363" s="1"/>
    </row>
    <row r="1364" spans="11:14" ht="15">
      <c r="K1364" s="1"/>
      <c r="L1364" s="1"/>
      <c r="M1364" s="1"/>
      <c r="N1364" s="1"/>
    </row>
    <row r="1365" spans="11:14" ht="15">
      <c r="K1365" s="1"/>
      <c r="L1365" s="1"/>
      <c r="M1365" s="1"/>
      <c r="N1365" s="1"/>
    </row>
    <row r="1366" spans="11:14" ht="15">
      <c r="K1366" s="1"/>
      <c r="L1366" s="1"/>
      <c r="M1366" s="1"/>
      <c r="N1366" s="1"/>
    </row>
    <row r="1367" spans="11:14" ht="15">
      <c r="K1367" s="1"/>
      <c r="L1367" s="1"/>
      <c r="M1367" s="1"/>
      <c r="N1367" s="1"/>
    </row>
    <row r="1368" spans="11:14" ht="15">
      <c r="K1368" s="1"/>
      <c r="L1368" s="1"/>
      <c r="M1368" s="1"/>
      <c r="N1368" s="1"/>
    </row>
    <row r="1369" spans="11:14" ht="15">
      <c r="K1369" s="1"/>
      <c r="L1369" s="1"/>
      <c r="M1369" s="1"/>
      <c r="N1369" s="1"/>
    </row>
    <row r="1370" spans="11:14" ht="15">
      <c r="K1370" s="1"/>
      <c r="L1370" s="1"/>
      <c r="M1370" s="1"/>
      <c r="N1370" s="1"/>
    </row>
    <row r="1371" spans="11:14" ht="15">
      <c r="K1371" s="1"/>
      <c r="L1371" s="1"/>
      <c r="M1371" s="1"/>
      <c r="N1371" s="1"/>
    </row>
    <row r="1372" spans="11:14" ht="15">
      <c r="K1372" s="1"/>
      <c r="L1372" s="1"/>
      <c r="M1372" s="1"/>
      <c r="N1372" s="1"/>
    </row>
    <row r="1373" spans="11:14" ht="15">
      <c r="K1373" s="1"/>
      <c r="L1373" s="1"/>
      <c r="M1373" s="1"/>
      <c r="N1373" s="1"/>
    </row>
    <row r="1374" spans="11:14" ht="15">
      <c r="K1374" s="1"/>
      <c r="L1374" s="1"/>
      <c r="M1374" s="1"/>
      <c r="N1374" s="1"/>
    </row>
    <row r="1375" spans="11:14" ht="15">
      <c r="K1375" s="1"/>
      <c r="L1375" s="1"/>
      <c r="M1375" s="1"/>
      <c r="N1375" s="1"/>
    </row>
    <row r="1376" spans="11:14" ht="15">
      <c r="K1376" s="1"/>
      <c r="L1376" s="1"/>
      <c r="M1376" s="1"/>
      <c r="N1376" s="1"/>
    </row>
    <row r="1377" spans="11:14" ht="15">
      <c r="K1377" s="1"/>
      <c r="L1377" s="1"/>
      <c r="M1377" s="1"/>
      <c r="N1377" s="1"/>
    </row>
    <row r="1378" spans="11:14" ht="15">
      <c r="K1378" s="1"/>
      <c r="L1378" s="1"/>
      <c r="M1378" s="1"/>
      <c r="N1378" s="1"/>
    </row>
    <row r="1379" spans="11:14" ht="15">
      <c r="K1379" s="1"/>
      <c r="L1379" s="1"/>
      <c r="M1379" s="1"/>
      <c r="N1379" s="1"/>
    </row>
    <row r="1380" spans="11:14" ht="15">
      <c r="K1380" s="1"/>
      <c r="L1380" s="1"/>
      <c r="M1380" s="1"/>
      <c r="N1380" s="1"/>
    </row>
    <row r="1381" spans="11:14" ht="15">
      <c r="K1381" s="1"/>
      <c r="L1381" s="1"/>
      <c r="M1381" s="1"/>
      <c r="N1381" s="1"/>
    </row>
    <row r="1382" spans="11:14" ht="15">
      <c r="K1382" s="1"/>
      <c r="L1382" s="1"/>
      <c r="M1382" s="1"/>
      <c r="N1382" s="1"/>
    </row>
    <row r="1383" spans="11:14" ht="15">
      <c r="K1383" s="1"/>
      <c r="L1383" s="1"/>
      <c r="M1383" s="1"/>
      <c r="N1383" s="1"/>
    </row>
    <row r="1384" spans="11:14" ht="15">
      <c r="K1384" s="1"/>
      <c r="L1384" s="1"/>
      <c r="M1384" s="1"/>
      <c r="N1384" s="1"/>
    </row>
    <row r="1385" spans="11:14" ht="15">
      <c r="K1385" s="1"/>
      <c r="L1385" s="1"/>
      <c r="M1385" s="1"/>
      <c r="N1385" s="1"/>
    </row>
    <row r="1386" spans="11:14" ht="15">
      <c r="K1386" s="1"/>
      <c r="L1386" s="1"/>
      <c r="M1386" s="1"/>
      <c r="N1386" s="1"/>
    </row>
    <row r="1387" spans="11:14" ht="15">
      <c r="K1387" s="1"/>
      <c r="L1387" s="1"/>
      <c r="M1387" s="1"/>
      <c r="N1387" s="1"/>
    </row>
    <row r="1388" spans="11:14" ht="15">
      <c r="K1388" s="1"/>
      <c r="L1388" s="1"/>
      <c r="M1388" s="1"/>
      <c r="N1388" s="1"/>
    </row>
    <row r="1389" spans="11:14" ht="15">
      <c r="K1389" s="1"/>
      <c r="L1389" s="1"/>
      <c r="M1389" s="1"/>
      <c r="N1389" s="1"/>
    </row>
    <row r="1390" spans="11:14" ht="15">
      <c r="K1390" s="1"/>
      <c r="L1390" s="1"/>
      <c r="M1390" s="1"/>
      <c r="N1390" s="1"/>
    </row>
    <row r="1391" spans="11:14" ht="15">
      <c r="K1391" s="1"/>
      <c r="L1391" s="1"/>
      <c r="M1391" s="1"/>
      <c r="N1391" s="1"/>
    </row>
    <row r="1392" spans="11:14" ht="15">
      <c r="K1392" s="1"/>
      <c r="L1392" s="1"/>
      <c r="M1392" s="1"/>
      <c r="N1392" s="1"/>
    </row>
    <row r="1393" spans="11:14" ht="15">
      <c r="K1393" s="1"/>
      <c r="L1393" s="1"/>
      <c r="M1393" s="1"/>
      <c r="N1393" s="1"/>
    </row>
    <row r="1394" spans="11:14" ht="15">
      <c r="K1394" s="1"/>
      <c r="L1394" s="1"/>
      <c r="M1394" s="1"/>
      <c r="N1394" s="1"/>
    </row>
    <row r="1395" spans="11:14" ht="15">
      <c r="K1395" s="1"/>
      <c r="L1395" s="1"/>
      <c r="M1395" s="1"/>
      <c r="N1395" s="1"/>
    </row>
    <row r="1396" spans="11:14" ht="15">
      <c r="K1396" s="1"/>
      <c r="L1396" s="1"/>
      <c r="M1396" s="1"/>
      <c r="N1396" s="1"/>
    </row>
    <row r="1397" spans="11:14" ht="15">
      <c r="K1397" s="1"/>
      <c r="L1397" s="1"/>
      <c r="M1397" s="1"/>
      <c r="N1397" s="1"/>
    </row>
    <row r="1398" spans="11:14" ht="15">
      <c r="K1398" s="1"/>
      <c r="L1398" s="1"/>
      <c r="M1398" s="1"/>
      <c r="N1398" s="1"/>
    </row>
    <row r="1399" spans="11:14" ht="15">
      <c r="K1399" s="1"/>
      <c r="L1399" s="1"/>
      <c r="M1399" s="1"/>
      <c r="N1399" s="1"/>
    </row>
    <row r="1400" spans="11:14" ht="15">
      <c r="K1400" s="1"/>
      <c r="L1400" s="1"/>
      <c r="M1400" s="1"/>
      <c r="N1400" s="1"/>
    </row>
    <row r="1401" spans="11:14" ht="15">
      <c r="K1401" s="1"/>
      <c r="L1401" s="1"/>
      <c r="M1401" s="1"/>
      <c r="N1401" s="1"/>
    </row>
    <row r="1402" spans="11:14" ht="15">
      <c r="K1402" s="1"/>
      <c r="L1402" s="1"/>
      <c r="M1402" s="1"/>
      <c r="N1402" s="1"/>
    </row>
    <row r="1403" spans="11:14" ht="15">
      <c r="K1403" s="1"/>
      <c r="L1403" s="1"/>
      <c r="M1403" s="1"/>
      <c r="N1403" s="1"/>
    </row>
    <row r="1404" spans="11:14" ht="15">
      <c r="K1404" s="1"/>
      <c r="L1404" s="1"/>
      <c r="M1404" s="1"/>
      <c r="N1404" s="1"/>
    </row>
    <row r="1405" spans="11:14" ht="15">
      <c r="K1405" s="1"/>
      <c r="L1405" s="1"/>
      <c r="M1405" s="1"/>
      <c r="N1405" s="1"/>
    </row>
    <row r="1406" spans="11:14" ht="15">
      <c r="K1406" s="1"/>
      <c r="L1406" s="1"/>
      <c r="M1406" s="1"/>
      <c r="N1406" s="1"/>
    </row>
    <row r="1407" spans="11:14" ht="15">
      <c r="K1407" s="1"/>
      <c r="L1407" s="1"/>
      <c r="M1407" s="1"/>
      <c r="N1407" s="1"/>
    </row>
    <row r="1408" spans="11:14" ht="15">
      <c r="K1408" s="1"/>
      <c r="L1408" s="1"/>
      <c r="M1408" s="1"/>
      <c r="N1408" s="1"/>
    </row>
    <row r="1409" spans="11:14" ht="15">
      <c r="K1409" s="1"/>
      <c r="L1409" s="1"/>
      <c r="M1409" s="1"/>
      <c r="N1409" s="1"/>
    </row>
    <row r="1410" spans="11:14" ht="15">
      <c r="K1410" s="1"/>
      <c r="L1410" s="1"/>
      <c r="M1410" s="1"/>
      <c r="N1410" s="1"/>
    </row>
    <row r="1411" spans="11:14" ht="15">
      <c r="K1411" s="1"/>
      <c r="L1411" s="1"/>
      <c r="M1411" s="1"/>
      <c r="N1411" s="1"/>
    </row>
    <row r="1412" spans="11:14" ht="15">
      <c r="K1412" s="1"/>
      <c r="L1412" s="1"/>
      <c r="M1412" s="1"/>
      <c r="N1412" s="1"/>
    </row>
    <row r="1413" spans="11:14" ht="15">
      <c r="K1413" s="1"/>
      <c r="L1413" s="1"/>
      <c r="M1413" s="1"/>
      <c r="N1413" s="1"/>
    </row>
    <row r="1414" spans="11:14" ht="15">
      <c r="K1414" s="1"/>
      <c r="L1414" s="1"/>
      <c r="M1414" s="1"/>
      <c r="N1414" s="1"/>
    </row>
    <row r="1415" spans="11:14" ht="15">
      <c r="K1415" s="1"/>
      <c r="L1415" s="1"/>
      <c r="M1415" s="1"/>
      <c r="N1415" s="1"/>
    </row>
    <row r="1416" spans="11:14" ht="15">
      <c r="K1416" s="1"/>
      <c r="L1416" s="1"/>
      <c r="M1416" s="1"/>
      <c r="N1416" s="1"/>
    </row>
    <row r="1417" spans="11:14" ht="15">
      <c r="K1417" s="1"/>
      <c r="L1417" s="1"/>
      <c r="M1417" s="1"/>
      <c r="N1417" s="1"/>
    </row>
    <row r="1418" spans="11:14" ht="15">
      <c r="K1418" s="1"/>
      <c r="L1418" s="1"/>
      <c r="M1418" s="1"/>
      <c r="N1418" s="1"/>
    </row>
    <row r="1419" spans="11:14" ht="15">
      <c r="K1419" s="1"/>
      <c r="L1419" s="1"/>
      <c r="M1419" s="1"/>
      <c r="N1419" s="1"/>
    </row>
    <row r="1420" spans="11:14" ht="15">
      <c r="K1420" s="1"/>
      <c r="L1420" s="1"/>
      <c r="M1420" s="1"/>
      <c r="N1420" s="1"/>
    </row>
    <row r="1421" spans="11:14" ht="15">
      <c r="K1421" s="1"/>
      <c r="L1421" s="1"/>
      <c r="M1421" s="1"/>
      <c r="N1421" s="1"/>
    </row>
    <row r="1422" spans="11:14" ht="15">
      <c r="K1422" s="1"/>
      <c r="L1422" s="1"/>
      <c r="M1422" s="1"/>
      <c r="N1422" s="1"/>
    </row>
    <row r="1423" spans="11:14" ht="15">
      <c r="K1423" s="1"/>
      <c r="L1423" s="1"/>
      <c r="M1423" s="1"/>
      <c r="N1423" s="1"/>
    </row>
    <row r="1424" spans="11:14" ht="15">
      <c r="K1424" s="1"/>
      <c r="L1424" s="1"/>
      <c r="M1424" s="1"/>
      <c r="N1424" s="1"/>
    </row>
    <row r="1425" spans="11:14" ht="15">
      <c r="K1425" s="1"/>
      <c r="L1425" s="1"/>
      <c r="M1425" s="1"/>
      <c r="N1425" s="1"/>
    </row>
    <row r="1426" spans="11:14" ht="15">
      <c r="K1426" s="1"/>
      <c r="L1426" s="1"/>
      <c r="M1426" s="1"/>
      <c r="N1426" s="1"/>
    </row>
    <row r="1427" spans="11:14" ht="15">
      <c r="K1427" s="1"/>
      <c r="L1427" s="1"/>
      <c r="M1427" s="1"/>
      <c r="N1427" s="1"/>
    </row>
    <row r="1428" spans="11:14" ht="15">
      <c r="K1428" s="1"/>
      <c r="L1428" s="1"/>
      <c r="M1428" s="1"/>
      <c r="N1428" s="1"/>
    </row>
    <row r="1429" spans="11:14" ht="15">
      <c r="K1429" s="1"/>
      <c r="L1429" s="1"/>
      <c r="M1429" s="1"/>
      <c r="N1429" s="1"/>
    </row>
    <row r="1430" spans="11:14" ht="15">
      <c r="K1430" s="1"/>
      <c r="L1430" s="1"/>
      <c r="M1430" s="1"/>
      <c r="N1430" s="1"/>
    </row>
    <row r="1431" spans="11:14" ht="15">
      <c r="K1431" s="1"/>
      <c r="L1431" s="1"/>
      <c r="M1431" s="1"/>
      <c r="N1431" s="1"/>
    </row>
    <row r="1432" spans="11:14" ht="15">
      <c r="K1432" s="1"/>
      <c r="L1432" s="1"/>
      <c r="M1432" s="1"/>
      <c r="N1432" s="1"/>
    </row>
    <row r="1433" spans="11:14" ht="15">
      <c r="K1433" s="1"/>
      <c r="L1433" s="1"/>
      <c r="M1433" s="1"/>
      <c r="N1433" s="1"/>
    </row>
    <row r="1434" spans="11:14" ht="15">
      <c r="K1434" s="1"/>
      <c r="L1434" s="1"/>
      <c r="M1434" s="1"/>
      <c r="N1434" s="1"/>
    </row>
    <row r="1435" spans="11:14" ht="15">
      <c r="K1435" s="1"/>
      <c r="L1435" s="1"/>
      <c r="M1435" s="1"/>
      <c r="N1435" s="1"/>
    </row>
    <row r="1436" spans="11:14" ht="15">
      <c r="K1436" s="1"/>
      <c r="L1436" s="1"/>
      <c r="M1436" s="1"/>
      <c r="N1436" s="1"/>
    </row>
    <row r="1437" spans="11:14" ht="15">
      <c r="K1437" s="1"/>
      <c r="L1437" s="1"/>
      <c r="M1437" s="1"/>
      <c r="N1437" s="1"/>
    </row>
    <row r="1438" spans="11:14" ht="15">
      <c r="K1438" s="1"/>
      <c r="L1438" s="1"/>
      <c r="M1438" s="1"/>
      <c r="N1438" s="1"/>
    </row>
    <row r="1439" spans="11:14" ht="15">
      <c r="K1439" s="1"/>
      <c r="L1439" s="1"/>
      <c r="M1439" s="1"/>
      <c r="N1439" s="1"/>
    </row>
    <row r="1440" spans="11:14" ht="15">
      <c r="K1440" s="1"/>
      <c r="L1440" s="1"/>
      <c r="M1440" s="1"/>
      <c r="N1440" s="1"/>
    </row>
    <row r="1441" spans="11:14" ht="15">
      <c r="K1441" s="1"/>
      <c r="L1441" s="1"/>
      <c r="M1441" s="1"/>
      <c r="N1441" s="1"/>
    </row>
    <row r="1442" spans="11:14" ht="15">
      <c r="K1442" s="1"/>
      <c r="L1442" s="1"/>
      <c r="M1442" s="1"/>
      <c r="N1442" s="1"/>
    </row>
    <row r="1443" spans="11:14" ht="15">
      <c r="K1443" s="1"/>
      <c r="L1443" s="1"/>
      <c r="M1443" s="1"/>
      <c r="N1443" s="1"/>
    </row>
    <row r="1444" spans="11:14" ht="15">
      <c r="K1444" s="1"/>
      <c r="L1444" s="1"/>
      <c r="M1444" s="1"/>
      <c r="N1444" s="1"/>
    </row>
    <row r="1445" spans="11:14" ht="15">
      <c r="K1445" s="1"/>
      <c r="L1445" s="1"/>
      <c r="M1445" s="1"/>
      <c r="N1445" s="1"/>
    </row>
    <row r="1446" spans="11:14" ht="15">
      <c r="K1446" s="1"/>
      <c r="L1446" s="1"/>
      <c r="M1446" s="1"/>
      <c r="N1446" s="1"/>
    </row>
    <row r="1447" spans="11:14" ht="15">
      <c r="K1447" s="1"/>
      <c r="L1447" s="1"/>
      <c r="M1447" s="1"/>
      <c r="N1447" s="1"/>
    </row>
    <row r="1448" spans="11:14" ht="15">
      <c r="K1448" s="1"/>
      <c r="L1448" s="1"/>
      <c r="M1448" s="1"/>
      <c r="N1448" s="1"/>
    </row>
    <row r="1449" spans="11:14" ht="15">
      <c r="K1449" s="1"/>
      <c r="L1449" s="1"/>
      <c r="M1449" s="1"/>
      <c r="N1449" s="1"/>
    </row>
    <row r="1450" spans="11:14" ht="15">
      <c r="K1450" s="1"/>
      <c r="L1450" s="1"/>
      <c r="M1450" s="1"/>
      <c r="N1450" s="1"/>
    </row>
    <row r="1451" spans="11:14" ht="15">
      <c r="K1451" s="1"/>
      <c r="L1451" s="1"/>
      <c r="M1451" s="1"/>
      <c r="N1451" s="1"/>
    </row>
    <row r="1452" spans="11:14" ht="15">
      <c r="K1452" s="1"/>
      <c r="L1452" s="1"/>
      <c r="M1452" s="1"/>
      <c r="N1452" s="1"/>
    </row>
    <row r="1453" spans="11:14" ht="15">
      <c r="K1453" s="1"/>
      <c r="L1453" s="1"/>
      <c r="M1453" s="1"/>
      <c r="N1453" s="1"/>
    </row>
    <row r="1454" spans="11:14" ht="15">
      <c r="K1454" s="1"/>
      <c r="L1454" s="1"/>
      <c r="M1454" s="1"/>
      <c r="N1454" s="1"/>
    </row>
    <row r="1455" spans="11:14" ht="15">
      <c r="K1455" s="1"/>
      <c r="L1455" s="1"/>
      <c r="M1455" s="1"/>
      <c r="N1455" s="1"/>
    </row>
    <row r="1456" spans="11:14" ht="15">
      <c r="K1456" s="1"/>
      <c r="L1456" s="1"/>
      <c r="M1456" s="1"/>
      <c r="N1456" s="1"/>
    </row>
    <row r="1457" spans="11:14" ht="15">
      <c r="K1457" s="1"/>
      <c r="L1457" s="1"/>
      <c r="M1457" s="1"/>
      <c r="N1457" s="1"/>
    </row>
    <row r="1458" spans="11:14" ht="15">
      <c r="K1458" s="1"/>
      <c r="L1458" s="1"/>
      <c r="M1458" s="1"/>
      <c r="N1458" s="1"/>
    </row>
    <row r="1459" spans="11:14" ht="15">
      <c r="K1459" s="1"/>
      <c r="L1459" s="1"/>
      <c r="M1459" s="1"/>
      <c r="N1459" s="1"/>
    </row>
    <row r="1460" spans="11:14" ht="15">
      <c r="K1460" s="1"/>
      <c r="L1460" s="1"/>
      <c r="M1460" s="1"/>
      <c r="N1460" s="1"/>
    </row>
    <row r="1461" spans="11:14" ht="15">
      <c r="K1461" s="1"/>
      <c r="L1461" s="1"/>
      <c r="M1461" s="1"/>
      <c r="N1461" s="1"/>
    </row>
    <row r="1462" spans="11:14" ht="15">
      <c r="K1462" s="1"/>
      <c r="L1462" s="1"/>
      <c r="M1462" s="1"/>
      <c r="N1462" s="1"/>
    </row>
    <row r="1463" spans="11:14" ht="15">
      <c r="K1463" s="1"/>
      <c r="L1463" s="1"/>
      <c r="M1463" s="1"/>
      <c r="N1463" s="1"/>
    </row>
    <row r="1464" spans="11:14" ht="15">
      <c r="K1464" s="1"/>
      <c r="L1464" s="1"/>
      <c r="M1464" s="1"/>
      <c r="N1464" s="1"/>
    </row>
    <row r="1465" spans="11:14" ht="15">
      <c r="K1465" s="1"/>
      <c r="L1465" s="1"/>
      <c r="M1465" s="1"/>
      <c r="N1465" s="1"/>
    </row>
    <row r="1466" spans="11:14" ht="15">
      <c r="K1466" s="1"/>
      <c r="L1466" s="1"/>
      <c r="M1466" s="1"/>
      <c r="N1466" s="1"/>
    </row>
    <row r="1467" spans="11:14" ht="15">
      <c r="K1467" s="1"/>
      <c r="L1467" s="1"/>
      <c r="M1467" s="1"/>
      <c r="N1467" s="1"/>
    </row>
    <row r="1468" spans="11:14" ht="15">
      <c r="K1468" s="1"/>
      <c r="L1468" s="1"/>
      <c r="M1468" s="1"/>
      <c r="N1468" s="1"/>
    </row>
    <row r="1469" spans="11:14" ht="15">
      <c r="K1469" s="1"/>
      <c r="L1469" s="1"/>
      <c r="M1469" s="1"/>
      <c r="N1469" s="1"/>
    </row>
    <row r="1470" spans="11:14" ht="15">
      <c r="K1470" s="1"/>
      <c r="L1470" s="1"/>
      <c r="M1470" s="1"/>
      <c r="N1470" s="1"/>
    </row>
    <row r="1471" spans="11:14" ht="15">
      <c r="K1471" s="1"/>
      <c r="L1471" s="1"/>
      <c r="M1471" s="1"/>
      <c r="N1471" s="1"/>
    </row>
    <row r="1472" spans="11:14" ht="15">
      <c r="K1472" s="1"/>
      <c r="L1472" s="1"/>
      <c r="M1472" s="1"/>
      <c r="N1472" s="1"/>
    </row>
    <row r="1473" spans="11:14" ht="15">
      <c r="K1473" s="1"/>
      <c r="L1473" s="1"/>
      <c r="M1473" s="1"/>
      <c r="N1473" s="1"/>
    </row>
    <row r="1474" spans="11:14" ht="15">
      <c r="K1474" s="1"/>
      <c r="L1474" s="1"/>
      <c r="M1474" s="1"/>
      <c r="N1474" s="1"/>
    </row>
    <row r="1475" spans="11:14" ht="15">
      <c r="K1475" s="1"/>
      <c r="L1475" s="1"/>
      <c r="M1475" s="1"/>
      <c r="N1475" s="1"/>
    </row>
    <row r="1476" spans="11:14" ht="15">
      <c r="K1476" s="1"/>
      <c r="L1476" s="1"/>
      <c r="M1476" s="1"/>
      <c r="N1476" s="1"/>
    </row>
    <row r="1477" spans="11:14" ht="15">
      <c r="K1477" s="1"/>
      <c r="L1477" s="1"/>
      <c r="M1477" s="1"/>
      <c r="N1477" s="1"/>
    </row>
    <row r="1478" spans="11:14" ht="15">
      <c r="K1478" s="1"/>
      <c r="L1478" s="1"/>
      <c r="M1478" s="1"/>
      <c r="N1478" s="1"/>
    </row>
    <row r="1479" spans="11:14" ht="15">
      <c r="K1479" s="1"/>
      <c r="L1479" s="1"/>
      <c r="M1479" s="1"/>
      <c r="N1479" s="1"/>
    </row>
    <row r="1480" spans="11:14" ht="15">
      <c r="K1480" s="1"/>
      <c r="L1480" s="1"/>
      <c r="M1480" s="1"/>
      <c r="N1480" s="1"/>
    </row>
    <row r="1481" spans="11:14" ht="15">
      <c r="K1481" s="1"/>
      <c r="L1481" s="1"/>
      <c r="M1481" s="1"/>
      <c r="N1481" s="1"/>
    </row>
    <row r="1482" spans="11:14" ht="15">
      <c r="K1482" s="1"/>
      <c r="L1482" s="1"/>
      <c r="M1482" s="1"/>
      <c r="N1482" s="1"/>
    </row>
    <row r="1483" spans="11:14" ht="15">
      <c r="K1483" s="1"/>
      <c r="L1483" s="1"/>
      <c r="M1483" s="1"/>
      <c r="N1483" s="1"/>
    </row>
    <row r="1484" spans="11:14" ht="15">
      <c r="K1484" s="1"/>
      <c r="L1484" s="1"/>
      <c r="M1484" s="1"/>
      <c r="N1484" s="1"/>
    </row>
    <row r="1485" spans="11:14" ht="15">
      <c r="K1485" s="1"/>
      <c r="L1485" s="1"/>
      <c r="M1485" s="1"/>
      <c r="N1485" s="1"/>
    </row>
    <row r="1486" spans="11:14" ht="15">
      <c r="K1486" s="1"/>
      <c r="L1486" s="1"/>
      <c r="M1486" s="1"/>
      <c r="N1486" s="1"/>
    </row>
    <row r="1487" spans="11:14" ht="15">
      <c r="K1487" s="1"/>
      <c r="L1487" s="1"/>
      <c r="M1487" s="1"/>
      <c r="N1487" s="1"/>
    </row>
    <row r="1488" spans="11:14" ht="15">
      <c r="K1488" s="1"/>
      <c r="L1488" s="1"/>
      <c r="M1488" s="1"/>
      <c r="N1488" s="1"/>
    </row>
    <row r="1489" spans="11:14" ht="15">
      <c r="K1489" s="1"/>
      <c r="L1489" s="1"/>
      <c r="M1489" s="1"/>
      <c r="N1489" s="1"/>
    </row>
    <row r="1490" spans="11:14" ht="15">
      <c r="K1490" s="1"/>
      <c r="L1490" s="1"/>
      <c r="M1490" s="1"/>
      <c r="N1490" s="1"/>
    </row>
    <row r="1491" spans="11:14" ht="15">
      <c r="K1491" s="1"/>
      <c r="L1491" s="1"/>
      <c r="M1491" s="1"/>
      <c r="N1491" s="1"/>
    </row>
    <row r="1492" spans="11:14" ht="15">
      <c r="K1492" s="1"/>
      <c r="L1492" s="1"/>
      <c r="M1492" s="1"/>
      <c r="N1492" s="1"/>
    </row>
    <row r="1493" spans="11:14" ht="15">
      <c r="K1493" s="1"/>
      <c r="L1493" s="1"/>
      <c r="M1493" s="1"/>
      <c r="N1493" s="1"/>
    </row>
    <row r="1494" spans="11:14" ht="15">
      <c r="K1494" s="1"/>
      <c r="L1494" s="1"/>
      <c r="M1494" s="1"/>
      <c r="N1494" s="1"/>
    </row>
    <row r="1495" spans="11:14" ht="15">
      <c r="K1495" s="1"/>
      <c r="L1495" s="1"/>
      <c r="M1495" s="1"/>
      <c r="N1495" s="1"/>
    </row>
    <row r="1496" spans="11:14" ht="15">
      <c r="K1496" s="1"/>
      <c r="L1496" s="1"/>
      <c r="M1496" s="1"/>
      <c r="N1496" s="1"/>
    </row>
    <row r="1497" spans="11:14" ht="15">
      <c r="K1497" s="1"/>
      <c r="L1497" s="1"/>
      <c r="M1497" s="1"/>
      <c r="N1497" s="1"/>
    </row>
    <row r="1498" spans="11:14" ht="15">
      <c r="K1498" s="1"/>
      <c r="L1498" s="1"/>
      <c r="M1498" s="1"/>
      <c r="N1498" s="1"/>
    </row>
    <row r="1499" spans="11:14" ht="15">
      <c r="K1499" s="1"/>
      <c r="L1499" s="1"/>
      <c r="M1499" s="1"/>
      <c r="N1499" s="1"/>
    </row>
    <row r="1500" spans="11:14" ht="15">
      <c r="K1500" s="1"/>
      <c r="L1500" s="1"/>
      <c r="M1500" s="1"/>
      <c r="N1500" s="1"/>
    </row>
    <row r="1501" spans="11:14" ht="15">
      <c r="K1501" s="1"/>
      <c r="L1501" s="1"/>
      <c r="M1501" s="1"/>
      <c r="N1501" s="1"/>
    </row>
    <row r="1502" spans="11:14" ht="15">
      <c r="K1502" s="1"/>
      <c r="L1502" s="1"/>
      <c r="M1502" s="1"/>
      <c r="N1502" s="1"/>
    </row>
    <row r="1503" spans="11:14" ht="15">
      <c r="K1503" s="1"/>
      <c r="L1503" s="1"/>
      <c r="M1503" s="1"/>
      <c r="N1503" s="1"/>
    </row>
    <row r="1504" spans="11:14" ht="15">
      <c r="K1504" s="1"/>
      <c r="L1504" s="1"/>
      <c r="M1504" s="1"/>
      <c r="N1504" s="1"/>
    </row>
    <row r="1505" spans="11:14" ht="15">
      <c r="K1505" s="1"/>
      <c r="L1505" s="1"/>
      <c r="M1505" s="1"/>
      <c r="N1505" s="1"/>
    </row>
    <row r="1506" spans="11:14" ht="15">
      <c r="K1506" s="1"/>
      <c r="L1506" s="1"/>
      <c r="M1506" s="1"/>
      <c r="N1506" s="1"/>
    </row>
    <row r="1507" spans="11:14" ht="15">
      <c r="K1507" s="1"/>
      <c r="L1507" s="1"/>
      <c r="M1507" s="1"/>
      <c r="N1507" s="1"/>
    </row>
    <row r="1508" spans="11:14" ht="15">
      <c r="K1508" s="1"/>
      <c r="L1508" s="1"/>
      <c r="M1508" s="1"/>
      <c r="N1508" s="1"/>
    </row>
    <row r="1509" spans="11:14" ht="15">
      <c r="K1509" s="1"/>
      <c r="L1509" s="1"/>
      <c r="M1509" s="1"/>
      <c r="N1509" s="1"/>
    </row>
    <row r="1510" spans="11:14" ht="15">
      <c r="K1510" s="1"/>
      <c r="L1510" s="1"/>
      <c r="M1510" s="1"/>
      <c r="N1510" s="1"/>
    </row>
    <row r="1511" spans="11:14" ht="15">
      <c r="K1511" s="1"/>
      <c r="L1511" s="1"/>
      <c r="M1511" s="1"/>
      <c r="N1511" s="1"/>
    </row>
    <row r="1512" spans="11:14" ht="15">
      <c r="K1512" s="1"/>
      <c r="L1512" s="1"/>
      <c r="M1512" s="1"/>
      <c r="N1512" s="1"/>
    </row>
    <row r="1513" spans="11:14" ht="15">
      <c r="K1513" s="1"/>
      <c r="L1513" s="1"/>
      <c r="M1513" s="1"/>
      <c r="N1513" s="1"/>
    </row>
    <row r="1514" spans="11:14" ht="15">
      <c r="K1514" s="1"/>
      <c r="L1514" s="1"/>
      <c r="M1514" s="1"/>
      <c r="N1514" s="1"/>
    </row>
    <row r="1515" spans="11:14" ht="15">
      <c r="K1515" s="1"/>
      <c r="L1515" s="1"/>
      <c r="M1515" s="1"/>
      <c r="N1515" s="1"/>
    </row>
    <row r="1516" spans="11:14" ht="15">
      <c r="K1516" s="1"/>
      <c r="L1516" s="1"/>
      <c r="M1516" s="1"/>
      <c r="N1516" s="1"/>
    </row>
    <row r="1517" spans="11:14" ht="15">
      <c r="K1517" s="1"/>
      <c r="L1517" s="1"/>
      <c r="M1517" s="1"/>
      <c r="N1517" s="1"/>
    </row>
    <row r="1518" spans="11:14" ht="15">
      <c r="K1518" s="1"/>
      <c r="L1518" s="1"/>
      <c r="M1518" s="1"/>
      <c r="N1518" s="1"/>
    </row>
    <row r="1519" spans="11:14" ht="15">
      <c r="K1519" s="1"/>
      <c r="L1519" s="1"/>
      <c r="M1519" s="1"/>
      <c r="N1519" s="1"/>
    </row>
    <row r="1520" spans="11:14" ht="15">
      <c r="K1520" s="1"/>
      <c r="L1520" s="1"/>
      <c r="M1520" s="1"/>
      <c r="N1520" s="1"/>
    </row>
    <row r="1521" spans="11:14" ht="15">
      <c r="K1521" s="1"/>
      <c r="L1521" s="1"/>
      <c r="M1521" s="1"/>
      <c r="N1521" s="1"/>
    </row>
    <row r="1522" spans="11:14" ht="15">
      <c r="K1522" s="1"/>
      <c r="L1522" s="1"/>
      <c r="M1522" s="1"/>
      <c r="N1522" s="1"/>
    </row>
    <row r="1523" spans="11:14" ht="15">
      <c r="K1523" s="1"/>
      <c r="L1523" s="1"/>
      <c r="M1523" s="1"/>
      <c r="N1523" s="1"/>
    </row>
    <row r="1524" spans="11:14" ht="15">
      <c r="K1524" s="1"/>
      <c r="L1524" s="1"/>
      <c r="M1524" s="1"/>
      <c r="N1524" s="1"/>
    </row>
    <row r="1525" spans="11:14" ht="15">
      <c r="K1525" s="1"/>
      <c r="L1525" s="1"/>
      <c r="M1525" s="1"/>
      <c r="N1525" s="1"/>
    </row>
    <row r="1526" spans="11:14" ht="15">
      <c r="K1526" s="1"/>
      <c r="L1526" s="1"/>
      <c r="M1526" s="1"/>
      <c r="N1526" s="1"/>
    </row>
    <row r="1527" spans="11:14" ht="15">
      <c r="K1527" s="1"/>
      <c r="L1527" s="1"/>
      <c r="M1527" s="1"/>
      <c r="N1527" s="1"/>
    </row>
    <row r="1528" spans="11:14" ht="15">
      <c r="K1528" s="1"/>
      <c r="L1528" s="1"/>
      <c r="M1528" s="1"/>
      <c r="N1528" s="1"/>
    </row>
    <row r="1529" spans="11:14" ht="15">
      <c r="K1529" s="1"/>
      <c r="L1529" s="1"/>
      <c r="M1529" s="1"/>
      <c r="N1529" s="1"/>
    </row>
    <row r="1530" spans="11:14" ht="15">
      <c r="K1530" s="1"/>
      <c r="L1530" s="1"/>
      <c r="M1530" s="1"/>
      <c r="N1530" s="1"/>
    </row>
    <row r="1531" spans="11:14" ht="15">
      <c r="K1531" s="1"/>
      <c r="L1531" s="1"/>
      <c r="M1531" s="1"/>
      <c r="N1531" s="1"/>
    </row>
    <row r="1532" spans="11:14" ht="15">
      <c r="K1532" s="1"/>
      <c r="L1532" s="1"/>
      <c r="M1532" s="1"/>
      <c r="N1532" s="1"/>
    </row>
    <row r="1533" spans="11:14" ht="15">
      <c r="K1533" s="1"/>
      <c r="L1533" s="1"/>
      <c r="M1533" s="1"/>
      <c r="N1533" s="1"/>
    </row>
    <row r="1534" spans="11:14" ht="15">
      <c r="K1534" s="1"/>
      <c r="L1534" s="1"/>
      <c r="M1534" s="1"/>
      <c r="N1534" s="1"/>
    </row>
    <row r="1535" spans="11:14" ht="15">
      <c r="K1535" s="1"/>
      <c r="L1535" s="1"/>
      <c r="M1535" s="1"/>
      <c r="N1535" s="1"/>
    </row>
    <row r="1536" spans="11:14" ht="15">
      <c r="K1536" s="1"/>
      <c r="L1536" s="1"/>
      <c r="M1536" s="1"/>
      <c r="N1536" s="1"/>
    </row>
    <row r="1537" spans="11:14" ht="15">
      <c r="K1537" s="1"/>
      <c r="L1537" s="1"/>
      <c r="M1537" s="1"/>
      <c r="N1537" s="1"/>
    </row>
    <row r="1538" spans="11:14" ht="15">
      <c r="K1538" s="1"/>
      <c r="L1538" s="1"/>
      <c r="M1538" s="1"/>
      <c r="N1538" s="1"/>
    </row>
    <row r="1539" spans="11:14" ht="15">
      <c r="K1539" s="1"/>
      <c r="L1539" s="1"/>
      <c r="M1539" s="1"/>
      <c r="N1539" s="1"/>
    </row>
    <row r="1540" spans="11:14" ht="15">
      <c r="K1540" s="1"/>
      <c r="L1540" s="1"/>
      <c r="M1540" s="1"/>
      <c r="N1540" s="1"/>
    </row>
    <row r="1541" spans="11:14" ht="15">
      <c r="K1541" s="1"/>
      <c r="L1541" s="1"/>
      <c r="M1541" s="1"/>
      <c r="N1541" s="1"/>
    </row>
    <row r="1542" spans="11:14" ht="15">
      <c r="K1542" s="1"/>
      <c r="L1542" s="1"/>
      <c r="M1542" s="1"/>
      <c r="N1542" s="1"/>
    </row>
    <row r="1543" spans="11:14" ht="15">
      <c r="K1543" s="1"/>
      <c r="L1543" s="1"/>
      <c r="M1543" s="1"/>
      <c r="N1543" s="1"/>
    </row>
    <row r="1544" spans="11:14" ht="15">
      <c r="K1544" s="1"/>
      <c r="L1544" s="1"/>
      <c r="M1544" s="1"/>
      <c r="N1544" s="1"/>
    </row>
    <row r="1545" spans="11:14" ht="15">
      <c r="K1545" s="1"/>
      <c r="L1545" s="1"/>
      <c r="M1545" s="1"/>
      <c r="N1545" s="1"/>
    </row>
    <row r="1546" spans="11:14" ht="15">
      <c r="K1546" s="1"/>
      <c r="L1546" s="1"/>
      <c r="M1546" s="1"/>
      <c r="N1546" s="1"/>
    </row>
    <row r="1547" spans="11:14" ht="15">
      <c r="K1547" s="1"/>
      <c r="L1547" s="1"/>
      <c r="M1547" s="1"/>
      <c r="N1547" s="1"/>
    </row>
    <row r="1548" spans="11:14" ht="15">
      <c r="K1548" s="1"/>
      <c r="L1548" s="1"/>
      <c r="M1548" s="1"/>
      <c r="N1548" s="1"/>
    </row>
    <row r="1549" spans="11:14" ht="15">
      <c r="K1549" s="1"/>
      <c r="L1549" s="1"/>
      <c r="M1549" s="1"/>
      <c r="N1549" s="1"/>
    </row>
    <row r="1550" spans="11:14" ht="15">
      <c r="K1550" s="1"/>
      <c r="L1550" s="1"/>
      <c r="M1550" s="1"/>
      <c r="N1550" s="1"/>
    </row>
    <row r="1551" spans="11:14" ht="15">
      <c r="K1551" s="1"/>
      <c r="L1551" s="1"/>
      <c r="M1551" s="1"/>
      <c r="N1551" s="1"/>
    </row>
    <row r="1552" spans="11:14" ht="15">
      <c r="K1552" s="1"/>
      <c r="L1552" s="1"/>
      <c r="M1552" s="1"/>
      <c r="N1552" s="1"/>
    </row>
    <row r="1553" spans="11:14" ht="15">
      <c r="K1553" s="1"/>
      <c r="L1553" s="1"/>
      <c r="M1553" s="1"/>
      <c r="N1553" s="1"/>
    </row>
    <row r="1554" spans="11:14" ht="15">
      <c r="K1554" s="1"/>
      <c r="L1554" s="1"/>
      <c r="M1554" s="1"/>
      <c r="N1554" s="1"/>
    </row>
    <row r="1555" spans="11:14" ht="15">
      <c r="K1555" s="1"/>
      <c r="L1555" s="1"/>
      <c r="M1555" s="1"/>
      <c r="N1555" s="1"/>
    </row>
    <row r="1556" spans="11:14" ht="15">
      <c r="K1556" s="1"/>
      <c r="L1556" s="1"/>
      <c r="M1556" s="1"/>
      <c r="N1556" s="1"/>
    </row>
    <row r="1557" spans="11:14" ht="15">
      <c r="K1557" s="1"/>
      <c r="L1557" s="1"/>
      <c r="M1557" s="1"/>
      <c r="N1557" s="1"/>
    </row>
    <row r="1558" spans="11:14" ht="15">
      <c r="K1558" s="1"/>
      <c r="L1558" s="1"/>
      <c r="M1558" s="1"/>
      <c r="N1558" s="1"/>
    </row>
    <row r="1559" spans="11:14" ht="15">
      <c r="K1559" s="1"/>
      <c r="L1559" s="1"/>
      <c r="M1559" s="1"/>
      <c r="N1559" s="1"/>
    </row>
    <row r="1560" spans="11:14" ht="15">
      <c r="K1560" s="1"/>
      <c r="L1560" s="1"/>
      <c r="M1560" s="1"/>
      <c r="N1560" s="1"/>
    </row>
    <row r="1561" spans="11:14" ht="15">
      <c r="K1561" s="1"/>
      <c r="L1561" s="1"/>
      <c r="M1561" s="1"/>
      <c r="N1561" s="1"/>
    </row>
    <row r="1562" spans="11:14" ht="15">
      <c r="K1562" s="1"/>
      <c r="L1562" s="1"/>
      <c r="M1562" s="1"/>
      <c r="N1562" s="1"/>
    </row>
    <row r="1563" spans="11:14" ht="15">
      <c r="K1563" s="1"/>
      <c r="L1563" s="1"/>
      <c r="M1563" s="1"/>
      <c r="N1563" s="1"/>
    </row>
    <row r="1564" spans="11:14" ht="15">
      <c r="K1564" s="1"/>
      <c r="L1564" s="1"/>
      <c r="M1564" s="1"/>
      <c r="N1564" s="1"/>
    </row>
    <row r="1565" spans="11:14" ht="15">
      <c r="K1565" s="1"/>
      <c r="L1565" s="1"/>
      <c r="M1565" s="1"/>
      <c r="N1565" s="1"/>
    </row>
    <row r="1566" spans="11:14" ht="15">
      <c r="K1566" s="1"/>
      <c r="L1566" s="1"/>
      <c r="M1566" s="1"/>
      <c r="N1566" s="1"/>
    </row>
    <row r="1567" spans="11:14" ht="15">
      <c r="K1567" s="1"/>
      <c r="L1567" s="1"/>
      <c r="M1567" s="1"/>
      <c r="N1567" s="1"/>
    </row>
    <row r="1568" spans="11:14" ht="15">
      <c r="K1568" s="1"/>
      <c r="L1568" s="1"/>
      <c r="M1568" s="1"/>
      <c r="N1568" s="1"/>
    </row>
    <row r="1569" spans="11:14" ht="15">
      <c r="K1569" s="1"/>
      <c r="L1569" s="1"/>
      <c r="M1569" s="1"/>
      <c r="N1569" s="1"/>
    </row>
    <row r="1570" spans="11:14" ht="15">
      <c r="K1570" s="1"/>
      <c r="L1570" s="1"/>
      <c r="M1570" s="1"/>
      <c r="N1570" s="1"/>
    </row>
    <row r="1571" spans="11:14" ht="15">
      <c r="K1571" s="1"/>
      <c r="L1571" s="1"/>
      <c r="M1571" s="1"/>
      <c r="N1571" s="1"/>
    </row>
    <row r="1572" spans="11:14" ht="15">
      <c r="K1572" s="1"/>
      <c r="L1572" s="1"/>
      <c r="M1572" s="1"/>
      <c r="N1572" s="1"/>
    </row>
    <row r="1573" spans="11:14" ht="15">
      <c r="K1573" s="1"/>
      <c r="L1573" s="1"/>
      <c r="M1573" s="1"/>
      <c r="N1573" s="1"/>
    </row>
    <row r="1574" spans="11:14" ht="15">
      <c r="K1574" s="1"/>
      <c r="L1574" s="1"/>
      <c r="M1574" s="1"/>
      <c r="N1574" s="1"/>
    </row>
    <row r="1575" spans="11:14" ht="15">
      <c r="K1575" s="1"/>
      <c r="L1575" s="1"/>
      <c r="M1575" s="1"/>
      <c r="N1575" s="1"/>
    </row>
    <row r="1576" spans="11:14" ht="15">
      <c r="K1576" s="1"/>
      <c r="L1576" s="1"/>
      <c r="M1576" s="1"/>
      <c r="N1576" s="1"/>
    </row>
    <row r="1577" spans="11:14" ht="15">
      <c r="K1577" s="1"/>
      <c r="L1577" s="1"/>
      <c r="M1577" s="1"/>
      <c r="N1577" s="1"/>
    </row>
    <row r="1578" spans="11:14" ht="15">
      <c r="K1578" s="1"/>
      <c r="L1578" s="1"/>
      <c r="M1578" s="1"/>
      <c r="N1578" s="1"/>
    </row>
    <row r="1579" spans="11:14" ht="15">
      <c r="K1579" s="1"/>
      <c r="L1579" s="1"/>
      <c r="M1579" s="1"/>
      <c r="N1579" s="1"/>
    </row>
    <row r="1580" spans="11:14" ht="15">
      <c r="K1580" s="1"/>
      <c r="L1580" s="1"/>
      <c r="M1580" s="1"/>
      <c r="N1580" s="1"/>
    </row>
    <row r="1581" spans="11:14" ht="15">
      <c r="K1581" s="1"/>
      <c r="L1581" s="1"/>
      <c r="M1581" s="1"/>
      <c r="N1581" s="1"/>
    </row>
    <row r="1582" spans="11:14" ht="15">
      <c r="K1582" s="1"/>
      <c r="L1582" s="1"/>
      <c r="M1582" s="1"/>
      <c r="N1582" s="1"/>
    </row>
    <row r="1583" spans="11:14" ht="15">
      <c r="K1583" s="1"/>
      <c r="L1583" s="1"/>
      <c r="M1583" s="1"/>
      <c r="N1583" s="1"/>
    </row>
    <row r="1584" spans="11:14" ht="15">
      <c r="K1584" s="1"/>
      <c r="L1584" s="1"/>
      <c r="M1584" s="1"/>
      <c r="N1584" s="1"/>
    </row>
    <row r="1585" spans="11:14" ht="15">
      <c r="K1585" s="1"/>
      <c r="L1585" s="1"/>
      <c r="M1585" s="1"/>
      <c r="N1585" s="1"/>
    </row>
    <row r="1586" spans="11:14" ht="15">
      <c r="K1586" s="1"/>
      <c r="L1586" s="1"/>
      <c r="M1586" s="1"/>
      <c r="N1586" s="1"/>
    </row>
    <row r="1587" spans="11:14" ht="15">
      <c r="K1587" s="1"/>
      <c r="L1587" s="1"/>
      <c r="M1587" s="1"/>
      <c r="N1587" s="1"/>
    </row>
    <row r="1588" spans="11:14" ht="15">
      <c r="K1588" s="1"/>
      <c r="L1588" s="1"/>
      <c r="M1588" s="1"/>
      <c r="N1588" s="1"/>
    </row>
    <row r="1589" spans="11:14" ht="15">
      <c r="K1589" s="1"/>
      <c r="L1589" s="1"/>
      <c r="M1589" s="1"/>
      <c r="N1589" s="1"/>
    </row>
    <row r="1590" spans="11:14" ht="15">
      <c r="K1590" s="1"/>
      <c r="L1590" s="1"/>
      <c r="M1590" s="1"/>
      <c r="N1590" s="1"/>
    </row>
    <row r="1591" spans="11:14" ht="15">
      <c r="K1591" s="1"/>
      <c r="L1591" s="1"/>
      <c r="M1591" s="1"/>
      <c r="N1591" s="1"/>
    </row>
    <row r="1592" spans="11:14" ht="15">
      <c r="K1592" s="1"/>
      <c r="L1592" s="1"/>
      <c r="M1592" s="1"/>
      <c r="N1592" s="1"/>
    </row>
    <row r="1593" spans="11:14" ht="15">
      <c r="K1593" s="1"/>
      <c r="L1593" s="1"/>
      <c r="M1593" s="1"/>
      <c r="N1593" s="1"/>
    </row>
    <row r="1594" spans="11:14" ht="15">
      <c r="K1594" s="1"/>
      <c r="L1594" s="1"/>
      <c r="M1594" s="1"/>
      <c r="N1594" s="1"/>
    </row>
    <row r="1595" spans="11:14" ht="15">
      <c r="K1595" s="1"/>
      <c r="L1595" s="1"/>
      <c r="M1595" s="1"/>
      <c r="N1595" s="1"/>
    </row>
    <row r="1596" spans="11:14" ht="15">
      <c r="K1596" s="1"/>
      <c r="L1596" s="1"/>
      <c r="M1596" s="1"/>
      <c r="N1596" s="1"/>
    </row>
    <row r="1597" spans="11:14" ht="15">
      <c r="K1597" s="1"/>
      <c r="L1597" s="1"/>
      <c r="M1597" s="1"/>
      <c r="N1597" s="1"/>
    </row>
    <row r="1598" spans="11:14" ht="15">
      <c r="K1598" s="1"/>
      <c r="L1598" s="1"/>
      <c r="M1598" s="1"/>
      <c r="N1598" s="1"/>
    </row>
    <row r="1599" spans="11:14" ht="15">
      <c r="K1599" s="1"/>
      <c r="L1599" s="1"/>
      <c r="M1599" s="1"/>
      <c r="N1599" s="1"/>
    </row>
    <row r="1600" spans="11:14" ht="15">
      <c r="K1600" s="1"/>
      <c r="L1600" s="1"/>
      <c r="M1600" s="1"/>
      <c r="N1600" s="1"/>
    </row>
    <row r="1601" spans="11:14" ht="15">
      <c r="K1601" s="1"/>
      <c r="L1601" s="1"/>
      <c r="M1601" s="1"/>
      <c r="N1601" s="1"/>
    </row>
    <row r="1602" spans="11:14" ht="15">
      <c r="K1602" s="1"/>
      <c r="L1602" s="1"/>
      <c r="M1602" s="1"/>
      <c r="N1602" s="1"/>
    </row>
    <row r="1603" spans="11:14" ht="15">
      <c r="K1603" s="1"/>
      <c r="L1603" s="1"/>
      <c r="M1603" s="1"/>
      <c r="N1603" s="1"/>
    </row>
    <row r="1604" spans="11:14" ht="15">
      <c r="K1604" s="1"/>
      <c r="L1604" s="1"/>
      <c r="M1604" s="1"/>
      <c r="N1604" s="1"/>
    </row>
    <row r="1605" spans="11:14" ht="15">
      <c r="K1605" s="1"/>
      <c r="L1605" s="1"/>
      <c r="M1605" s="1"/>
      <c r="N1605" s="1"/>
    </row>
    <row r="1606" spans="11:14" ht="15">
      <c r="K1606" s="1"/>
      <c r="L1606" s="1"/>
      <c r="M1606" s="1"/>
      <c r="N1606" s="1"/>
    </row>
    <row r="1607" spans="11:14" ht="15">
      <c r="K1607" s="1"/>
      <c r="L1607" s="1"/>
      <c r="M1607" s="1"/>
      <c r="N1607" s="1"/>
    </row>
    <row r="1608" spans="11:14" ht="15">
      <c r="K1608" s="1"/>
      <c r="L1608" s="1"/>
      <c r="M1608" s="1"/>
      <c r="N1608" s="1"/>
    </row>
    <row r="1612" spans="3:47" s="2" customFormat="1" ht="15.75">
      <c r="C1612" s="5"/>
      <c r="G1612" s="5"/>
      <c r="K1612" s="5"/>
      <c r="L1612" s="5"/>
      <c r="M1612" s="4"/>
      <c r="N1612" s="4"/>
      <c r="O1612" s="5"/>
      <c r="W1612" s="5"/>
      <c r="AE1612" s="5"/>
      <c r="AM1612" s="5"/>
      <c r="AU1612" s="5"/>
    </row>
    <row r="1613" spans="13:23" ht="15.75">
      <c r="M1613" s="4"/>
      <c r="N1613" s="4"/>
      <c r="O1613" s="5"/>
      <c r="P1613" s="2"/>
      <c r="Q1613" s="2"/>
      <c r="R1613" s="2"/>
      <c r="S1613" s="2"/>
      <c r="T1613" s="2"/>
      <c r="U1613" s="2"/>
      <c r="V1613" s="2"/>
      <c r="W1613" s="5"/>
    </row>
    <row r="1614" spans="11:43" ht="15.75">
      <c r="K1614" s="5"/>
      <c r="L1614" s="5"/>
      <c r="P1614" s="3"/>
      <c r="Q1614" s="2"/>
      <c r="R1614" s="3"/>
      <c r="S1614" s="3"/>
      <c r="T1614" s="3"/>
      <c r="U1614" s="3"/>
      <c r="V1614" s="3"/>
      <c r="Y1614" s="4"/>
      <c r="Z1614" s="3"/>
      <c r="AA1614" s="3"/>
      <c r="AC1614" s="3"/>
      <c r="AD1614" s="3"/>
      <c r="AK1614" s="3"/>
      <c r="AL1614" s="3"/>
      <c r="AP1614" s="3"/>
      <c r="AQ1614" s="3"/>
    </row>
    <row r="1615" spans="11:43" ht="15.75">
      <c r="K1615" s="5"/>
      <c r="L1615" s="5"/>
      <c r="P1615" s="3"/>
      <c r="Q1615" s="2"/>
      <c r="R1615" s="3"/>
      <c r="S1615" s="3"/>
      <c r="T1615" s="3"/>
      <c r="U1615" s="3"/>
      <c r="V1615" s="3"/>
      <c r="Y1615" s="4"/>
      <c r="Z1615" s="3"/>
      <c r="AA1615" s="3"/>
      <c r="AC1615" s="3"/>
      <c r="AD1615" s="3"/>
      <c r="AK1615" s="3"/>
      <c r="AL1615" s="3"/>
      <c r="AP1615" s="3"/>
      <c r="AQ1615" s="3"/>
    </row>
    <row r="1616" spans="11:43" ht="15.75">
      <c r="K1616" s="5"/>
      <c r="L1616" s="5"/>
      <c r="P1616" s="3"/>
      <c r="Q1616" s="2"/>
      <c r="R1616" s="3"/>
      <c r="S1616" s="3"/>
      <c r="T1616" s="3"/>
      <c r="U1616" s="3"/>
      <c r="V1616" s="3"/>
      <c r="Y1616" s="4"/>
      <c r="Z1616" s="3"/>
      <c r="AA1616" s="3"/>
      <c r="AC1616" s="3"/>
      <c r="AD1616" s="3"/>
      <c r="AK1616" s="3"/>
      <c r="AL1616" s="3"/>
      <c r="AP1616" s="3"/>
      <c r="AQ1616" s="3"/>
    </row>
    <row r="1617" spans="11:43" ht="15.75">
      <c r="K1617" s="5"/>
      <c r="L1617" s="5"/>
      <c r="P1617" s="3"/>
      <c r="Q1617" s="2"/>
      <c r="R1617" s="3"/>
      <c r="S1617" s="3"/>
      <c r="T1617" s="3"/>
      <c r="U1617" s="3"/>
      <c r="V1617" s="3"/>
      <c r="Y1617" s="4"/>
      <c r="Z1617" s="3"/>
      <c r="AA1617" s="3"/>
      <c r="AC1617" s="3"/>
      <c r="AD1617" s="3"/>
      <c r="AK1617" s="3"/>
      <c r="AL1617" s="3"/>
      <c r="AP1617" s="3"/>
      <c r="AQ1617" s="3"/>
    </row>
    <row r="1618" spans="11:25" ht="15.75">
      <c r="K1618" s="5"/>
      <c r="L1618" s="5"/>
      <c r="P1618" s="3"/>
      <c r="Q1618" s="2"/>
      <c r="R1618" s="3"/>
      <c r="S1618" s="3"/>
      <c r="T1618" s="3"/>
      <c r="U1618" s="3"/>
      <c r="V1618" s="3"/>
      <c r="Y1618" s="3"/>
    </row>
    <row r="1619" spans="16:42" ht="15">
      <c r="P1619" s="3"/>
      <c r="R1619" s="3"/>
      <c r="S1619" s="3"/>
      <c r="T1619" s="3"/>
      <c r="U1619" s="3"/>
      <c r="V1619" s="3"/>
      <c r="AP1619" s="3"/>
    </row>
    <row r="1622" ht="15">
      <c r="P1622" s="3"/>
    </row>
    <row r="1623" ht="15">
      <c r="P1623" s="3"/>
    </row>
    <row r="1624" ht="15">
      <c r="P1624" s="3"/>
    </row>
    <row r="1625" ht="15">
      <c r="P1625" s="3"/>
    </row>
    <row r="1626" ht="15">
      <c r="P1626" s="3"/>
    </row>
    <row r="1627" ht="15">
      <c r="P1627" s="3"/>
    </row>
  </sheetData>
  <mergeCells count="6">
    <mergeCell ref="A6:G6"/>
    <mergeCell ref="AO6:AU6"/>
    <mergeCell ref="I6:O6"/>
    <mergeCell ref="Q6:W6"/>
    <mergeCell ref="Y6:AE6"/>
    <mergeCell ref="AG6:AM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IMT Lucca</dc:creator>
  <cp:keywords/>
  <dc:description/>
  <cp:lastModifiedBy>Lety</cp:lastModifiedBy>
  <dcterms:created xsi:type="dcterms:W3CDTF">2007-07-21T17:16:42Z</dcterms:created>
  <dcterms:modified xsi:type="dcterms:W3CDTF">2008-10-10T18:41:33Z</dcterms:modified>
  <cp:category/>
  <cp:version/>
  <cp:contentType/>
  <cp:contentStatus/>
</cp:coreProperties>
</file>