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56" windowWidth="23860" windowHeight="11840" firstSheet="3" activeTab="3"/>
  </bookViews>
  <sheets>
    <sheet name="Source &amp; notes" sheetId="1" r:id="rId1"/>
    <sheet name="Prices" sheetId="2" r:id="rId2"/>
    <sheet name="Wages" sheetId="3" r:id="rId3"/>
    <sheet name="Board" sheetId="4" r:id="rId4"/>
    <sheet name="Silver conversion" sheetId="5" r:id="rId5"/>
  </sheets>
  <definedNames>
    <definedName name="_xlnm.Print_Titles" localSheetId="1">'Prices'!$1:$9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<sst xmlns="http://schemas.openxmlformats.org/spreadsheetml/2006/main" count="355" uniqueCount="182">
  <si>
    <t>In addition to board, Adams says (pp. 634-636),</t>
  </si>
  <si>
    <t>agricultural workers received lodging.</t>
  </si>
  <si>
    <t>"When rent was charged it most often ranged from</t>
  </si>
  <si>
    <t>$20 to $24 per year with little change over time."</t>
  </si>
  <si>
    <t>That $1.67-$2.00 a month could be added here.</t>
  </si>
  <si>
    <t>by the month/day pay ratio</t>
  </si>
  <si>
    <t>"day" = month/26</t>
  </si>
  <si>
    <t>Grams of silver per month</t>
  </si>
  <si>
    <t>Grams of silver per</t>
  </si>
  <si>
    <t>Adams-linked dollar</t>
  </si>
  <si>
    <t>dollar</t>
  </si>
  <si>
    <t>(A.) silver content of the Maryland £, 1752-1787</t>
  </si>
  <si>
    <r>
      <t xml:space="preserve">(McCusker in </t>
    </r>
    <r>
      <rPr>
        <b/>
        <i/>
        <sz val="12"/>
        <rFont val="Times New Roman"/>
        <family val="0"/>
      </rPr>
      <t>Historical Statistics: Millennial Edition</t>
    </r>
    <r>
      <rPr>
        <b/>
        <sz val="12"/>
        <rFont val="Times New Roman"/>
        <family val="0"/>
      </rPr>
      <t>)</t>
    </r>
  </si>
  <si>
    <t xml:space="preserve">offiering supporting evidence on pp. 626-627n.  He apparently referred to the "hard" </t>
  </si>
  <si>
    <t xml:space="preserve">version of the Maryland £, as opposed to the paper version.  </t>
  </si>
  <si>
    <t>Since his prices are all published in dollars, we must convert them to silver by using</t>
  </si>
  <si>
    <t>Hard £</t>
  </si>
  <si>
    <t>Paper £</t>
  </si>
  <si>
    <t>"dollar" = hard £ 0.375</t>
  </si>
  <si>
    <t>Grams of</t>
  </si>
  <si>
    <t>silver per</t>
  </si>
  <si>
    <t>Adams-linked</t>
  </si>
  <si>
    <t>On the silver content of Adams's "dollar" in the colonial years:</t>
  </si>
  <si>
    <t xml:space="preserve">his ratio, so that the Maryland "dollar" of 1787 equals £0.375.  </t>
  </si>
  <si>
    <t>The silver content of that £0.375 is assumed to have moved with the silver</t>
  </si>
  <si>
    <t xml:space="preserve">content of the hard version of the Maryland £, using John McCusker's </t>
  </si>
  <si>
    <r>
      <t xml:space="preserve">series in </t>
    </r>
    <r>
      <rPr>
        <i/>
        <sz val="12"/>
        <rFont val="Times New Roman"/>
        <family val="0"/>
      </rPr>
      <t xml:space="preserve">Historical Statistics: Millennial Edition </t>
    </r>
    <r>
      <rPr>
        <sz val="12"/>
        <rFont val="Times New Roman"/>
        <family val="0"/>
      </rPr>
      <t>(2006).</t>
    </r>
  </si>
  <si>
    <t>Adams-linked Maryland</t>
  </si>
  <si>
    <t>(Interpolations in italics)</t>
  </si>
  <si>
    <t>(See "Silver</t>
  </si>
  <si>
    <t>conversions"</t>
  </si>
  <si>
    <t>worksheet)</t>
  </si>
  <si>
    <r>
      <t>Local</t>
    </r>
    <r>
      <rPr>
        <b/>
        <sz val="14"/>
        <rFont val="Times New Roman"/>
        <family val="0"/>
      </rPr>
      <t xml:space="preserve"> Monetary Units</t>
    </r>
  </si>
  <si>
    <t>Grams of silver per day</t>
  </si>
  <si>
    <t>Decade</t>
  </si>
  <si>
    <t>from</t>
  </si>
  <si>
    <t>to</t>
  </si>
  <si>
    <t>1851-1860</t>
  </si>
  <si>
    <t>Leticia Arroyo Abad, May 2005</t>
  </si>
  <si>
    <t>Peter Lindert, April 2006</t>
  </si>
  <si>
    <t>Patricia Levin, Dec 2001</t>
  </si>
  <si>
    <t>Special notes:</t>
  </si>
  <si>
    <t>For workers who were also given board and housing.  See the "Source &amp; notes" and "Board" worksheets.</t>
  </si>
  <si>
    <t>Pennsylvania</t>
  </si>
  <si>
    <t>Massachusetts</t>
  </si>
  <si>
    <t>(C.) Decadal averages (for converting wage rates and board)</t>
  </si>
  <si>
    <r>
      <t xml:space="preserve">D.R. Adams, Jr. 'Prices and Wages in Maryland, 1750-1850,' </t>
    </r>
    <r>
      <rPr>
        <i/>
        <sz val="12"/>
        <rFont val="Times New Roman"/>
        <family val="0"/>
      </rPr>
      <t>Journal of Economic History</t>
    </r>
    <r>
      <rPr>
        <sz val="12"/>
        <rFont val="Times New Roman"/>
        <family val="0"/>
      </rPr>
      <t>, 46 (1986), 625-645.</t>
    </r>
  </si>
  <si>
    <t>Maryland 1752-1856</t>
  </si>
  <si>
    <r>
      <t xml:space="preserve">Donald R. Adams, Jr. "Prices and Wages in Maryland, 1750-1850," </t>
    </r>
    <r>
      <rPr>
        <i/>
        <sz val="12"/>
        <rFont val="Times New Roman"/>
        <family val="0"/>
      </rPr>
      <t>Journal of Economic History</t>
    </r>
    <r>
      <rPr>
        <sz val="12"/>
        <rFont val="Times New Roman"/>
        <family val="0"/>
      </rPr>
      <t xml:space="preserve"> 46, 3 (September 1986): 625-645.</t>
    </r>
  </si>
  <si>
    <r>
      <t>Local</t>
    </r>
    <r>
      <rPr>
        <b/>
        <sz val="14"/>
        <rFont val="Times New Roman"/>
        <family val="0"/>
      </rPr>
      <t xml:space="preserve"> Physical &amp; </t>
    </r>
    <r>
      <rPr>
        <b/>
        <u val="single"/>
        <sz val="14"/>
        <rFont val="Times New Roman"/>
        <family val="0"/>
      </rPr>
      <t>Local</t>
    </r>
    <r>
      <rPr>
        <b/>
        <sz val="14"/>
        <rFont val="Times New Roman"/>
        <family val="0"/>
      </rPr>
      <t xml:space="preserve"> Monetary Units</t>
    </r>
  </si>
  <si>
    <t>Silver conversions: Index of the Price of Silver, United States, 1800-1979</t>
  </si>
  <si>
    <t>grams of silver</t>
  </si>
  <si>
    <t>(For decade</t>
  </si>
  <si>
    <t>ending this year)</t>
  </si>
  <si>
    <r>
      <t>Local</t>
    </r>
    <r>
      <rPr>
        <b/>
        <sz val="12"/>
        <rFont val="Times New Roman"/>
        <family val="0"/>
      </rPr>
      <t xml:space="preserve"> Monetary Units</t>
    </r>
  </si>
  <si>
    <t>Grams of silver</t>
  </si>
  <si>
    <t>per dollar</t>
  </si>
  <si>
    <t>Also available: Index of wages and grain prices</t>
  </si>
  <si>
    <t>Adams converted at the rate of 7 shillings and sixpence of Maryland currency per U.S. dollar,</t>
  </si>
  <si>
    <t>For fuller time series and additional colonies, see the "Silver in North America 1649-1977" file,</t>
  </si>
  <si>
    <t>also downloadable at gpih.ucdavis.edu</t>
  </si>
  <si>
    <t>(B.) Silver content of the United States dollar, 1800-1856 (Jastram 1981)</t>
  </si>
  <si>
    <t>1841-1850</t>
  </si>
  <si>
    <t>Maryland</t>
  </si>
  <si>
    <t>Brandywine</t>
  </si>
  <si>
    <t>Philadelphia</t>
  </si>
  <si>
    <t>Delaware</t>
  </si>
  <si>
    <t>Year</t>
  </si>
  <si>
    <t>Last revision date:</t>
  </si>
  <si>
    <t>Sources:</t>
  </si>
  <si>
    <t>Types of transactions:</t>
  </si>
  <si>
    <t>Underlying frequency:</t>
  </si>
  <si>
    <t>Annual, years missing</t>
  </si>
  <si>
    <t>Conversions:</t>
  </si>
  <si>
    <t>Location:</t>
  </si>
  <si>
    <t>month</t>
  </si>
  <si>
    <t>day</t>
  </si>
  <si>
    <t>Silver grams</t>
  </si>
  <si>
    <t>Monthly Board Rates</t>
  </si>
  <si>
    <t>Table 4</t>
  </si>
  <si>
    <t>Table 3</t>
  </si>
  <si>
    <t>Silver conversion</t>
  </si>
  <si>
    <t>See worksheet 'Silver conversion'</t>
  </si>
  <si>
    <t>Commodity:</t>
  </si>
  <si>
    <t>dollars</t>
  </si>
  <si>
    <t>bushel</t>
  </si>
  <si>
    <t>pound</t>
  </si>
  <si>
    <t>gallon</t>
  </si>
  <si>
    <t>1 grain = 0.064799 gram</t>
  </si>
  <si>
    <t>1 avoirdupois ounce = 28.350 grams</t>
  </si>
  <si>
    <t>1 troy ounce = 31.103 grams</t>
  </si>
  <si>
    <t>Wood measures:  16 cubic feet = 1 cord foot, and 8 cord feet = 1 cord, so 128 cubic feet = 1 cord (= 3.62456 meters)</t>
  </si>
  <si>
    <t>Dry measure: 23 pints = 1 quart, 8 quarts = 1 peck, 4 pecks = 1 bushel (today)</t>
  </si>
  <si>
    <t>One quarter of grain = 8 bushels, with variations given by Zupko.</t>
  </si>
  <si>
    <t>Liquid measure: 31.5 gallons = 1 barrel, 2 barrels = 1 hogshead (today)</t>
  </si>
  <si>
    <t>Corn</t>
  </si>
  <si>
    <t>Wheat</t>
  </si>
  <si>
    <t>Oats</t>
  </si>
  <si>
    <t>Rye</t>
  </si>
  <si>
    <t>Salt</t>
  </si>
  <si>
    <t>Beef</t>
  </si>
  <si>
    <t>Pork</t>
  </si>
  <si>
    <t>Butter</t>
  </si>
  <si>
    <t>Sugar</t>
  </si>
  <si>
    <t>Whiskey</t>
  </si>
  <si>
    <t>Rum</t>
  </si>
  <si>
    <t>Bacon</t>
  </si>
  <si>
    <t>1751-1760</t>
  </si>
  <si>
    <t>1761-1770</t>
  </si>
  <si>
    <t>1771-1780</t>
  </si>
  <si>
    <t>1781-1790</t>
  </si>
  <si>
    <r>
      <t xml:space="preserve">Donald R. Adams, Jr. "Prices and Wages in Maryland, 1750-1850," </t>
    </r>
    <r>
      <rPr>
        <i/>
        <sz val="12"/>
        <rFont val="Times New Roman"/>
        <family val="0"/>
      </rPr>
      <t>Journal of Economic History</t>
    </r>
    <r>
      <rPr>
        <sz val="12"/>
        <rFont val="Times New Roman"/>
        <family val="0"/>
      </rPr>
      <t>, 46 (1986), 625-645.</t>
    </r>
  </si>
  <si>
    <r>
      <t xml:space="preserve">The metric conversions used were from Ronald E. Zupko (1985) </t>
    </r>
    <r>
      <rPr>
        <i/>
        <sz val="12"/>
        <rFont val="Times New Roman"/>
        <family val="0"/>
      </rPr>
      <t xml:space="preserve"> A Dictionary of Weights and Measures for the British Isles</t>
    </r>
  </si>
  <si>
    <t>Liquid measure (volume)</t>
  </si>
  <si>
    <t>1 fluid ounce = 29.573  milliliters</t>
  </si>
  <si>
    <t>1 quart = 9.4635 deciliters, or 0.94635 liter</t>
  </si>
  <si>
    <t>1 gallon = 3.7854 liters</t>
  </si>
  <si>
    <t>0.033814 fluid ounces = 1 milliliter</t>
  </si>
  <si>
    <t>3.3814 fluid ounces = 1 deciliter</t>
  </si>
  <si>
    <t>0.26417 gallon = 1 liter</t>
  </si>
  <si>
    <t>Linear measure</t>
  </si>
  <si>
    <t>Days per month implied</t>
  </si>
  <si>
    <t>1 inch = 2.54 centimeters</t>
  </si>
  <si>
    <t>1 foot = 30.48 centimeters, or 0.3048 meter</t>
  </si>
  <si>
    <t>1 yard = 0.9144 meters</t>
  </si>
  <si>
    <t>1 mile = 1.6093 kilometers</t>
  </si>
  <si>
    <t>0.03937 inches = 1 milliliter</t>
  </si>
  <si>
    <t>1.09361 yards = 1 meter</t>
  </si>
  <si>
    <t>1093.6 yards = 1 kilometer</t>
  </si>
  <si>
    <t>0.62137 miles = 1 kilometer</t>
  </si>
  <si>
    <t>Notes on Maryland 1752-1856</t>
  </si>
  <si>
    <t>1 avoirdupois pound (16 oz.) = 0.45359 kilogram</t>
  </si>
  <si>
    <t>1 troy pound (12 oz.) = 0.37324 kilogram</t>
  </si>
  <si>
    <t>hundredweight, short (100 lb.) = 45.359 kilogram</t>
  </si>
  <si>
    <t>hundredweight, long (112 lb.) = 50.802 kilogram</t>
  </si>
  <si>
    <t>1 short ton (0.8929 long tons) = 907.18 kilograms, or 0,90718 metric tons</t>
  </si>
  <si>
    <t>1 long ton (1.1200 short tons) = 1016.0 kilograms, or 1.0160 metric tons</t>
  </si>
  <si>
    <t>0.032151 troy ounces = 1 gram</t>
  </si>
  <si>
    <t>2.2046 avoirdupois pounds = 1 kilogram</t>
  </si>
  <si>
    <t>1.1023 short tons = 1 metric ton</t>
  </si>
  <si>
    <t>Weight measure</t>
  </si>
  <si>
    <t>1 quart  = 1.1012 liters</t>
  </si>
  <si>
    <t>1 peck = 8.8098 liters</t>
  </si>
  <si>
    <t>1 bushel = 35.239 liters</t>
  </si>
  <si>
    <t>0.028378 bushel = 1 liter</t>
  </si>
  <si>
    <t>See also the Excel file "Chesapeake 1627-1820" at gpih.ucdavis.edu</t>
  </si>
  <si>
    <t xml:space="preserve">  </t>
  </si>
  <si>
    <t>Massachussetts</t>
  </si>
  <si>
    <t>Decadal Averages of Agricultural Wage Rates</t>
  </si>
  <si>
    <t>Occupation:</t>
  </si>
  <si>
    <t>Unit:</t>
  </si>
  <si>
    <t>Laborer</t>
  </si>
  <si>
    <t xml:space="preserve">For earlier variations, see Zupko volumes, Klimpert, etc.  </t>
  </si>
  <si>
    <t>Monetary Unit:</t>
  </si>
  <si>
    <t>Physical Unit:</t>
  </si>
  <si>
    <t>15.432 grains, or</t>
  </si>
  <si>
    <t>0.035274 avoirdupois ounces, or</t>
  </si>
  <si>
    <t>1 barrel of wheat = 88.904 kg</t>
  </si>
  <si>
    <t>If 1 barrel = 31.5 gallons dry as well as wet, then 1 barrel is 119.24 liters.</t>
  </si>
  <si>
    <t>That implies 0.7456 kilograms per liter</t>
  </si>
  <si>
    <t>0.98421 long ton, or</t>
  </si>
  <si>
    <t>0.90808 quart, or</t>
  </si>
  <si>
    <t>0.11351 peck, or</t>
  </si>
  <si>
    <t>33.814 fluid ounces, or</t>
  </si>
  <si>
    <t>1.0567 quarts, or</t>
  </si>
  <si>
    <t>3.2808 feet, or</t>
  </si>
  <si>
    <t>Other conversions within the English system</t>
  </si>
  <si>
    <t>Dry measure (volume)</t>
  </si>
  <si>
    <t>liter</t>
  </si>
  <si>
    <t>kilogram</t>
  </si>
  <si>
    <t>File preparers: Levin 2001, Arroyo-Abad May 2005, Lindert April 2006.</t>
  </si>
  <si>
    <t xml:space="preserve">Grams of </t>
  </si>
  <si>
    <t>silver per dollar</t>
  </si>
  <si>
    <r>
      <t>Metric</t>
    </r>
    <r>
      <rPr>
        <b/>
        <sz val="14"/>
        <rFont val="Times New Roman"/>
        <family val="0"/>
      </rPr>
      <t xml:space="preserve"> Physical Units &amp; Silver</t>
    </r>
  </si>
  <si>
    <r>
      <t>Metric</t>
    </r>
    <r>
      <rPr>
        <b/>
        <sz val="14"/>
        <rFont val="Times New Roman"/>
        <family val="0"/>
      </rPr>
      <t xml:space="preserve"> Physical &amp; </t>
    </r>
    <r>
      <rPr>
        <b/>
        <u val="single"/>
        <sz val="14"/>
        <rFont val="Times New Roman"/>
        <family val="0"/>
      </rPr>
      <t>Local</t>
    </r>
    <r>
      <rPr>
        <b/>
        <sz val="14"/>
        <rFont val="Times New Roman"/>
        <family val="0"/>
      </rPr>
      <t xml:space="preserve"> Monetary Units</t>
    </r>
  </si>
  <si>
    <t>1791-1800</t>
  </si>
  <si>
    <t>1801-1810</t>
  </si>
  <si>
    <t>1811-1820</t>
  </si>
  <si>
    <t>1821-1830</t>
  </si>
  <si>
    <t>1831-1840</t>
  </si>
  <si>
    <t>Derived from the file "Silver in North America 1649-1977"</t>
  </si>
  <si>
    <t>Private accounting books, court records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</si>
</sst>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"/>
    <numFmt numFmtId="167" formatCode="_(&quot;$&quot;* #,##0.00000_);_(&quot;$&quot;* \(#,##0.00000\);_(&quot;$&quot;* &quot;-&quot;??_);_(@_)"/>
    <numFmt numFmtId="168" formatCode="#,##0.00000"/>
    <numFmt numFmtId="169" formatCode="#,##0.0000"/>
    <numFmt numFmtId="170" formatCode="_(* #,##0.000_);_(* \(#,##0.000\);_(* &quot;-&quot;??_);_(@_)"/>
    <numFmt numFmtId="171" formatCode="0.00000000"/>
    <numFmt numFmtId="172" formatCode="0.0000000"/>
    <numFmt numFmtId="173" formatCode="0.000000"/>
    <numFmt numFmtId="174" formatCode="0.00000"/>
    <numFmt numFmtId="175" formatCode="#,##0.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00_);_(* \(#,##0.00000\);_(* &quot;-&quot;?????_);_(@_)"/>
    <numFmt numFmtId="179" formatCode="_(* #,##0.000_);_(* \(#,##0.000\);_(* &quot;-&quot;???_);_(@_)"/>
    <numFmt numFmtId="180" formatCode="_(* #,##0.0000_);_(* \(#,##0.0000\);_(* &quot;-&quot;??_);_(@_)"/>
    <numFmt numFmtId="181" formatCode="0.0"/>
    <numFmt numFmtId="182" formatCode="_(* #,##0.0000_);_(* \(#,##0.0000\);_(* &quot;-&quot;????_);_(@_)"/>
    <numFmt numFmtId="183" formatCode="\(0\)"/>
    <numFmt numFmtId="184" formatCode="dd\-mmm\-yy"/>
    <numFmt numFmtId="185" formatCode="[$-409]dddd\,\ mmmm\ dd\,\ yyyy"/>
    <numFmt numFmtId="186" formatCode="[$-409]d\-mmm\-yy;@"/>
  </numFmts>
  <fonts count="19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Palatino"/>
      <family val="0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single"/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b/>
      <i/>
      <sz val="12"/>
      <name val="Times New Roman"/>
      <family val="0"/>
    </font>
    <font>
      <u val="single"/>
      <sz val="11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186" fontId="7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7" fillId="0" borderId="0" xfId="24" applyFont="1">
      <alignment/>
      <protection/>
    </xf>
    <xf numFmtId="2" fontId="7" fillId="0" borderId="0" xfId="21" applyNumberFormat="1" applyFont="1" applyAlignment="1">
      <alignment horizontal="center"/>
      <protection/>
    </xf>
    <xf numFmtId="166" fontId="8" fillId="0" borderId="0" xfId="22" applyFont="1" applyBorder="1">
      <alignment/>
      <protection/>
    </xf>
    <xf numFmtId="166" fontId="7" fillId="0" borderId="0" xfId="22" applyFont="1">
      <alignment/>
      <protection/>
    </xf>
    <xf numFmtId="166" fontId="8" fillId="0" borderId="0" xfId="22" applyFont="1">
      <alignment/>
      <protection/>
    </xf>
    <xf numFmtId="0" fontId="7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166" fontId="10" fillId="0" borderId="0" xfId="23" applyFont="1">
      <alignment/>
      <protection/>
    </xf>
    <xf numFmtId="166" fontId="7" fillId="0" borderId="0" xfId="23" applyFont="1" applyAlignment="1">
      <alignment horizontal="center"/>
      <protection/>
    </xf>
    <xf numFmtId="166" fontId="7" fillId="0" borderId="0" xfId="23" applyFont="1">
      <alignment/>
      <protection/>
    </xf>
    <xf numFmtId="166" fontId="7" fillId="0" borderId="0" xfId="23" applyFont="1" applyBorder="1">
      <alignment/>
      <protection/>
    </xf>
    <xf numFmtId="166" fontId="8" fillId="0" borderId="0" xfId="23" applyFont="1">
      <alignment/>
      <protection/>
    </xf>
    <xf numFmtId="166" fontId="8" fillId="0" borderId="0" xfId="23" applyFont="1" applyBorder="1">
      <alignment/>
      <protection/>
    </xf>
    <xf numFmtId="166" fontId="7" fillId="0" borderId="0" xfId="23" applyFont="1" applyBorder="1" applyAlignment="1">
      <alignment horizontal="left"/>
      <protection/>
    </xf>
    <xf numFmtId="166" fontId="8" fillId="0" borderId="0" xfId="23" applyFont="1" applyBorder="1" applyAlignment="1">
      <alignment horizontal="left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10" fillId="0" borderId="2" xfId="0" applyFont="1" applyBorder="1" applyAlignment="1">
      <alignment/>
    </xf>
    <xf numFmtId="49" fontId="7" fillId="0" borderId="3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166" fontId="7" fillId="0" borderId="0" xfId="23" applyFont="1" applyAlignment="1">
      <alignment horizontal="left" indent="2"/>
      <protection/>
    </xf>
    <xf numFmtId="166" fontId="8" fillId="0" borderId="0" xfId="23" applyFont="1" applyAlignment="1">
      <alignment horizontal="left"/>
      <protection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23" applyNumberFormat="1" applyFont="1">
      <alignment/>
      <protection/>
    </xf>
    <xf numFmtId="165" fontId="7" fillId="0" borderId="0" xfId="23" applyNumberFormat="1" applyFont="1" applyAlignment="1">
      <alignment horizontal="right"/>
      <protection/>
    </xf>
    <xf numFmtId="165" fontId="7" fillId="0" borderId="0" xfId="23" applyNumberFormat="1" applyFont="1">
      <alignment/>
      <protection/>
    </xf>
    <xf numFmtId="165" fontId="12" fillId="0" borderId="0" xfId="15" applyNumberFormat="1" applyFont="1" applyAlignment="1">
      <alignment horizontal="right"/>
    </xf>
    <xf numFmtId="165" fontId="8" fillId="0" borderId="0" xfId="23" applyNumberFormat="1" applyFont="1" applyAlignment="1">
      <alignment horizontal="right"/>
      <protection/>
    </xf>
    <xf numFmtId="1" fontId="7" fillId="0" borderId="0" xfId="23" applyNumberFormat="1" applyFont="1" applyAlignment="1">
      <alignment horizontal="right"/>
      <protection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2" fontId="7" fillId="0" borderId="0" xfId="23" applyNumberFormat="1" applyFont="1">
      <alignment/>
      <protection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6" fontId="7" fillId="0" borderId="0" xfId="23" applyFont="1" applyFill="1" applyBorder="1">
      <alignment/>
      <protection/>
    </xf>
    <xf numFmtId="166" fontId="10" fillId="0" borderId="0" xfId="23" applyFont="1" applyFill="1" applyBorder="1">
      <alignment/>
      <protection/>
    </xf>
    <xf numFmtId="2" fontId="7" fillId="0" borderId="0" xfId="0" applyNumberFormat="1" applyFont="1" applyAlignment="1">
      <alignment horizontal="right"/>
    </xf>
    <xf numFmtId="1" fontId="7" fillId="0" borderId="0" xfId="23" applyNumberFormat="1" applyFont="1" applyAlignment="1">
      <alignment horizontal="left"/>
      <protection/>
    </xf>
    <xf numFmtId="1" fontId="8" fillId="0" borderId="0" xfId="23" applyNumberFormat="1" applyFont="1" applyAlignment="1">
      <alignment horizontal="left"/>
      <protection/>
    </xf>
    <xf numFmtId="164" fontId="7" fillId="0" borderId="0" xfId="0" applyNumberFormat="1" applyFont="1" applyAlignment="1">
      <alignment/>
    </xf>
    <xf numFmtId="2" fontId="9" fillId="0" borderId="0" xfId="23" applyNumberFormat="1" applyFont="1">
      <alignment/>
      <protection/>
    </xf>
    <xf numFmtId="2" fontId="13" fillId="0" borderId="0" xfId="0" applyNumberFormat="1" applyFont="1" applyAlignment="1">
      <alignment horizontal="left"/>
    </xf>
    <xf numFmtId="166" fontId="14" fillId="0" borderId="0" xfId="23" applyFont="1" applyFill="1" applyBorder="1">
      <alignment/>
      <protection/>
    </xf>
    <xf numFmtId="165" fontId="14" fillId="0" borderId="0" xfId="23" applyNumberFormat="1" applyFont="1">
      <alignment/>
      <protection/>
    </xf>
    <xf numFmtId="166" fontId="14" fillId="0" borderId="0" xfId="23" applyFont="1">
      <alignment/>
      <protection/>
    </xf>
    <xf numFmtId="164" fontId="1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" fontId="7" fillId="0" borderId="0" xfId="23" applyNumberFormat="1" applyFont="1" applyAlignment="1">
      <alignment horizontal="center"/>
      <protection/>
    </xf>
    <xf numFmtId="2" fontId="7" fillId="0" borderId="0" xfId="0" applyNumberFormat="1" applyFont="1" applyAlignment="1">
      <alignment/>
    </xf>
    <xf numFmtId="4" fontId="7" fillId="0" borderId="0" xfId="23" applyNumberFormat="1" applyFont="1">
      <alignment/>
      <protection/>
    </xf>
    <xf numFmtId="4" fontId="9" fillId="0" borderId="0" xfId="23" applyNumberFormat="1" applyFont="1">
      <alignment/>
      <protection/>
    </xf>
    <xf numFmtId="181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Normal_Philadelphia_1784-1861" xfId="23"/>
    <cellStyle name="Normal_Seville, W, 1800-1834m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zoomScale="125" zoomScaleNormal="125" workbookViewId="0" topLeftCell="A1">
      <selection activeCell="B14" sqref="B14"/>
    </sheetView>
  </sheetViews>
  <sheetFormatPr defaultColWidth="12" defaultRowHeight="12.75"/>
  <cols>
    <col min="1" max="1" width="32.83203125" style="2" customWidth="1"/>
    <col min="2" max="2" width="24.66015625" style="2" customWidth="1"/>
    <col min="3" max="3" width="22" style="2" customWidth="1"/>
    <col min="4" max="4" width="11" style="2" customWidth="1"/>
    <col min="5" max="5" width="11.66015625" style="2" bestFit="1" customWidth="1"/>
    <col min="6" max="16384" width="11" style="2" customWidth="1"/>
  </cols>
  <sheetData>
    <row r="1" ht="15">
      <c r="A1" s="1" t="s">
        <v>130</v>
      </c>
    </row>
    <row r="2" ht="15">
      <c r="A2" s="2" t="s">
        <v>170</v>
      </c>
    </row>
    <row r="3" spans="1:3" ht="15">
      <c r="A3" s="2" t="s">
        <v>68</v>
      </c>
      <c r="C3" s="3">
        <v>38819</v>
      </c>
    </row>
    <row r="6" ht="15">
      <c r="A6" s="4" t="s">
        <v>69</v>
      </c>
    </row>
    <row r="7" ht="15">
      <c r="A7" s="5" t="s">
        <v>48</v>
      </c>
    </row>
    <row r="8" spans="1:9" ht="15">
      <c r="A8" s="28" t="s">
        <v>145</v>
      </c>
      <c r="B8" s="6"/>
      <c r="C8" s="6"/>
      <c r="D8" s="6"/>
      <c r="E8" s="6"/>
      <c r="F8" s="6"/>
      <c r="G8" s="6"/>
      <c r="H8" s="6"/>
      <c r="I8" s="6"/>
    </row>
    <row r="9" spans="2:9" ht="15">
      <c r="B9" s="6"/>
      <c r="C9" s="6"/>
      <c r="D9" s="6"/>
      <c r="E9" s="6"/>
      <c r="F9" s="6"/>
      <c r="G9" s="6"/>
      <c r="H9" s="6"/>
      <c r="I9" s="6"/>
    </row>
    <row r="10" spans="1:4" ht="15">
      <c r="A10" s="4" t="s">
        <v>70</v>
      </c>
      <c r="D10" s="4" t="s">
        <v>41</v>
      </c>
    </row>
    <row r="11" spans="1:4" ht="15">
      <c r="A11" s="2" t="s">
        <v>181</v>
      </c>
      <c r="D11" s="2" t="s">
        <v>57</v>
      </c>
    </row>
    <row r="12" spans="9:13" ht="15">
      <c r="I12" s="7"/>
      <c r="J12" s="8"/>
      <c r="K12" s="8"/>
      <c r="L12" s="8"/>
      <c r="M12" s="8"/>
    </row>
    <row r="13" spans="1:13" ht="15">
      <c r="A13" s="4" t="s">
        <v>71</v>
      </c>
      <c r="D13" s="4" t="s">
        <v>22</v>
      </c>
      <c r="I13" s="8"/>
      <c r="J13" s="8"/>
      <c r="K13" s="8"/>
      <c r="L13" s="8"/>
      <c r="M13" s="8"/>
    </row>
    <row r="14" spans="1:13" ht="15">
      <c r="A14" s="2" t="s">
        <v>72</v>
      </c>
      <c r="D14" s="2" t="s">
        <v>58</v>
      </c>
      <c r="I14" s="8"/>
      <c r="J14" s="8"/>
      <c r="K14" s="9"/>
      <c r="L14" s="8"/>
      <c r="M14" s="8"/>
    </row>
    <row r="15" spans="4:13" ht="15">
      <c r="D15" s="2" t="s">
        <v>13</v>
      </c>
      <c r="I15" s="8"/>
      <c r="J15" s="8"/>
      <c r="K15" s="7"/>
      <c r="L15" s="8"/>
      <c r="M15" s="8"/>
    </row>
    <row r="16" spans="4:13" ht="15">
      <c r="D16" s="2" t="s">
        <v>14</v>
      </c>
      <c r="I16" s="10"/>
      <c r="J16" s="10"/>
      <c r="K16" s="8"/>
      <c r="L16" s="8"/>
      <c r="M16" s="8"/>
    </row>
    <row r="17" spans="9:13" ht="15">
      <c r="I17" s="10"/>
      <c r="J17" s="10"/>
      <c r="K17" s="8"/>
      <c r="L17" s="8"/>
      <c r="M17" s="8"/>
    </row>
    <row r="18" spans="1:9" s="10" customFormat="1" ht="15">
      <c r="A18" s="2"/>
      <c r="B18" s="2"/>
      <c r="C18" s="2"/>
      <c r="D18" s="37" t="s">
        <v>15</v>
      </c>
      <c r="E18" s="37"/>
      <c r="F18" s="37"/>
      <c r="G18" s="37"/>
      <c r="H18" s="14"/>
      <c r="I18" s="13"/>
    </row>
    <row r="19" spans="1:9" s="10" customFormat="1" ht="15">
      <c r="A19" s="4" t="s">
        <v>73</v>
      </c>
      <c r="B19" s="2"/>
      <c r="C19" s="2"/>
      <c r="D19" s="14" t="s">
        <v>23</v>
      </c>
      <c r="E19" s="14"/>
      <c r="F19" s="14"/>
      <c r="G19" s="15"/>
      <c r="H19" s="14"/>
      <c r="I19" s="14"/>
    </row>
    <row r="20" spans="1:10" s="10" customFormat="1" ht="15">
      <c r="A20" s="14"/>
      <c r="B20" s="13"/>
      <c r="C20" s="37"/>
      <c r="D20" s="14" t="s">
        <v>24</v>
      </c>
      <c r="E20" s="14"/>
      <c r="F20" s="14"/>
      <c r="G20" s="15"/>
      <c r="H20" s="13"/>
      <c r="I20" s="13"/>
      <c r="J20" s="8"/>
    </row>
    <row r="21" spans="1:10" s="10" customFormat="1" ht="15">
      <c r="A21" s="16" t="s">
        <v>140</v>
      </c>
      <c r="B21" s="13"/>
      <c r="C21" s="14"/>
      <c r="D21" s="14" t="s">
        <v>25</v>
      </c>
      <c r="E21" s="14"/>
      <c r="F21" s="14"/>
      <c r="G21" s="15"/>
      <c r="H21" s="14"/>
      <c r="I21" s="14"/>
      <c r="J21" s="8"/>
    </row>
    <row r="22" spans="1:11" ht="15">
      <c r="A22" s="35" t="s">
        <v>88</v>
      </c>
      <c r="B22" s="35"/>
      <c r="C22" s="14"/>
      <c r="D22" s="14" t="s">
        <v>26</v>
      </c>
      <c r="E22" s="14"/>
      <c r="F22" s="14"/>
      <c r="G22" s="15"/>
      <c r="H22" s="14"/>
      <c r="I22" s="14"/>
      <c r="J22" s="8"/>
      <c r="K22" s="8"/>
    </row>
    <row r="23" spans="1:11" ht="15">
      <c r="A23" s="35" t="s">
        <v>89</v>
      </c>
      <c r="B23" s="35"/>
      <c r="C23" s="14"/>
      <c r="D23" s="14"/>
      <c r="E23" s="14"/>
      <c r="F23" s="14"/>
      <c r="G23" s="15"/>
      <c r="H23" s="14"/>
      <c r="I23" s="14"/>
      <c r="J23" s="8"/>
      <c r="K23" s="8"/>
    </row>
    <row r="24" spans="1:11" ht="15">
      <c r="A24" s="35" t="s">
        <v>90</v>
      </c>
      <c r="B24" s="35"/>
      <c r="C24" s="14"/>
      <c r="D24" s="14"/>
      <c r="E24" s="14"/>
      <c r="F24" s="14"/>
      <c r="G24" s="15"/>
      <c r="H24" s="14"/>
      <c r="I24" s="14"/>
      <c r="J24" s="8"/>
      <c r="K24" s="8"/>
    </row>
    <row r="25" spans="1:11" ht="15">
      <c r="A25" s="35" t="s">
        <v>131</v>
      </c>
      <c r="B25" s="35"/>
      <c r="C25" s="14"/>
      <c r="D25" s="14"/>
      <c r="E25" s="14"/>
      <c r="F25" s="14"/>
      <c r="G25" s="15"/>
      <c r="H25" s="14"/>
      <c r="I25" s="14"/>
      <c r="J25" s="8"/>
      <c r="K25" s="8"/>
    </row>
    <row r="26" spans="1:11" ht="15">
      <c r="A26" s="35" t="s">
        <v>132</v>
      </c>
      <c r="B26" s="35"/>
      <c r="C26" s="14"/>
      <c r="D26" s="14"/>
      <c r="E26" s="14"/>
      <c r="F26" s="14"/>
      <c r="G26" s="15"/>
      <c r="H26" s="14"/>
      <c r="I26" s="14"/>
      <c r="J26" s="8"/>
      <c r="K26" s="8"/>
    </row>
    <row r="27" spans="1:11" ht="15">
      <c r="A27" s="35" t="s">
        <v>133</v>
      </c>
      <c r="B27" s="35"/>
      <c r="C27" s="14"/>
      <c r="D27" s="14"/>
      <c r="E27" s="14"/>
      <c r="F27" s="14"/>
      <c r="G27" s="15"/>
      <c r="H27" s="14"/>
      <c r="I27" s="14"/>
      <c r="J27" s="8"/>
      <c r="K27" s="8"/>
    </row>
    <row r="28" spans="1:11" ht="15">
      <c r="A28" s="35" t="s">
        <v>134</v>
      </c>
      <c r="B28" s="35"/>
      <c r="C28" s="14"/>
      <c r="D28" s="14"/>
      <c r="E28" s="14"/>
      <c r="F28" s="14"/>
      <c r="G28" s="15"/>
      <c r="H28" s="14"/>
      <c r="I28" s="14"/>
      <c r="J28" s="8"/>
      <c r="K28" s="8"/>
    </row>
    <row r="29" spans="1:11" ht="15">
      <c r="A29" s="35" t="s">
        <v>135</v>
      </c>
      <c r="B29" s="35"/>
      <c r="C29" s="14"/>
      <c r="D29" s="14"/>
      <c r="E29" s="14"/>
      <c r="G29" s="15"/>
      <c r="H29" s="14"/>
      <c r="I29" s="14"/>
      <c r="J29" s="8"/>
      <c r="K29" s="8"/>
    </row>
    <row r="30" spans="1:11" ht="15">
      <c r="A30" s="35" t="s">
        <v>136</v>
      </c>
      <c r="B30" s="35"/>
      <c r="C30" s="14"/>
      <c r="D30" s="14"/>
      <c r="E30" s="14"/>
      <c r="G30" s="15"/>
      <c r="H30" s="14"/>
      <c r="I30" s="14"/>
      <c r="J30" s="8"/>
      <c r="K30" s="8"/>
    </row>
    <row r="31" spans="1:11" ht="15">
      <c r="A31" s="35"/>
      <c r="B31" s="35"/>
      <c r="C31" s="14"/>
      <c r="D31" s="14"/>
      <c r="E31" s="14"/>
      <c r="G31" s="15"/>
      <c r="H31" s="14"/>
      <c r="I31" s="14"/>
      <c r="J31" s="8"/>
      <c r="K31" s="8"/>
    </row>
    <row r="32" spans="1:11" ht="15">
      <c r="A32" s="35" t="s">
        <v>155</v>
      </c>
      <c r="B32" s="35"/>
      <c r="C32" s="14"/>
      <c r="D32" s="14"/>
      <c r="E32" s="14"/>
      <c r="G32" s="15"/>
      <c r="H32" s="14"/>
      <c r="I32" s="14"/>
      <c r="J32" s="8"/>
      <c r="K32" s="8"/>
    </row>
    <row r="33" spans="1:11" ht="15">
      <c r="A33" s="35" t="s">
        <v>156</v>
      </c>
      <c r="B33" s="35"/>
      <c r="C33" s="14"/>
      <c r="D33" s="14"/>
      <c r="E33" s="14"/>
      <c r="G33" s="15"/>
      <c r="H33" s="14"/>
      <c r="I33" s="14"/>
      <c r="J33" s="8"/>
      <c r="K33" s="8"/>
    </row>
    <row r="34" spans="1:11" ht="15">
      <c r="A34" s="35" t="s">
        <v>137</v>
      </c>
      <c r="B34" s="35"/>
      <c r="C34" s="14"/>
      <c r="D34" s="14"/>
      <c r="E34" s="14"/>
      <c r="G34" s="15"/>
      <c r="H34" s="14"/>
      <c r="I34" s="14"/>
      <c r="J34" s="8"/>
      <c r="K34" s="8"/>
    </row>
    <row r="35" spans="1:11" ht="15">
      <c r="A35" s="35" t="s">
        <v>138</v>
      </c>
      <c r="B35" s="35"/>
      <c r="C35" s="14"/>
      <c r="D35" s="14"/>
      <c r="E35" s="14"/>
      <c r="F35" s="14"/>
      <c r="G35" s="15"/>
      <c r="H35" s="14"/>
      <c r="I35" s="14"/>
      <c r="J35" s="8"/>
      <c r="K35" s="8"/>
    </row>
    <row r="36" spans="1:11" ht="15">
      <c r="A36" s="35"/>
      <c r="B36" s="35"/>
      <c r="C36" s="14"/>
      <c r="D36" s="14"/>
      <c r="E36" s="14"/>
      <c r="F36" s="14"/>
      <c r="G36" s="18"/>
      <c r="H36" s="14"/>
      <c r="I36" s="14"/>
      <c r="J36" s="8"/>
      <c r="K36" s="8"/>
    </row>
    <row r="37" spans="1:11" ht="15">
      <c r="A37" s="35" t="s">
        <v>160</v>
      </c>
      <c r="B37" s="35"/>
      <c r="C37" s="14"/>
      <c r="D37" s="14"/>
      <c r="E37" s="14"/>
      <c r="F37" s="14"/>
      <c r="G37" s="19"/>
      <c r="H37" s="14"/>
      <c r="I37" s="14"/>
      <c r="J37" s="8"/>
      <c r="K37" s="8"/>
    </row>
    <row r="38" spans="1:11" ht="15">
      <c r="A38" s="35" t="s">
        <v>139</v>
      </c>
      <c r="B38" s="35"/>
      <c r="C38" s="14"/>
      <c r="D38" s="14"/>
      <c r="E38" s="14"/>
      <c r="F38" s="14"/>
      <c r="G38" s="15"/>
      <c r="H38" s="14"/>
      <c r="I38" s="14"/>
      <c r="J38" s="8"/>
      <c r="K38" s="8"/>
    </row>
    <row r="39" spans="1:11" ht="15">
      <c r="A39" s="14"/>
      <c r="B39" s="13"/>
      <c r="C39" s="14"/>
      <c r="D39" s="14"/>
      <c r="E39" s="14"/>
      <c r="F39" s="14"/>
      <c r="G39" s="17"/>
      <c r="H39" s="14"/>
      <c r="I39" s="14"/>
      <c r="J39" s="8"/>
      <c r="K39" s="8"/>
    </row>
    <row r="40" spans="1:11" ht="15">
      <c r="A40" s="36" t="s">
        <v>167</v>
      </c>
      <c r="C40" s="14"/>
      <c r="D40" s="14"/>
      <c r="E40" s="14"/>
      <c r="F40" s="14"/>
      <c r="G40" s="15"/>
      <c r="H40" s="14"/>
      <c r="I40" s="14"/>
      <c r="J40" s="8"/>
      <c r="K40" s="8"/>
    </row>
    <row r="41" spans="1:11" ht="15">
      <c r="A41" s="35" t="s">
        <v>141</v>
      </c>
      <c r="B41" s="13"/>
      <c r="C41" s="14"/>
      <c r="D41" s="14"/>
      <c r="E41" s="14"/>
      <c r="F41" s="14"/>
      <c r="G41" s="15"/>
      <c r="H41" s="14"/>
      <c r="I41" s="14"/>
      <c r="J41" s="8"/>
      <c r="K41" s="8"/>
    </row>
    <row r="42" spans="1:11" ht="15">
      <c r="A42" s="35" t="s">
        <v>142</v>
      </c>
      <c r="B42" s="13"/>
      <c r="C42" s="14"/>
      <c r="D42" s="14"/>
      <c r="E42" s="14"/>
      <c r="F42" s="14"/>
      <c r="G42" s="15"/>
      <c r="H42" s="14"/>
      <c r="I42" s="14"/>
      <c r="J42" s="8"/>
      <c r="K42" s="8"/>
    </row>
    <row r="43" spans="1:11" ht="15">
      <c r="A43" s="35" t="s">
        <v>143</v>
      </c>
      <c r="B43" s="13"/>
      <c r="C43" s="14"/>
      <c r="D43" s="14"/>
      <c r="E43" s="14"/>
      <c r="F43" s="14"/>
      <c r="G43" s="15"/>
      <c r="H43" s="14"/>
      <c r="I43" s="14"/>
      <c r="J43" s="8"/>
      <c r="K43" s="8"/>
    </row>
    <row r="44" spans="1:11" ht="15">
      <c r="A44" s="35"/>
      <c r="B44" s="13"/>
      <c r="C44" s="14"/>
      <c r="D44" s="14"/>
      <c r="E44" s="14"/>
      <c r="F44" s="14"/>
      <c r="G44" s="17"/>
      <c r="H44" s="14"/>
      <c r="I44" s="14"/>
      <c r="J44" s="8"/>
      <c r="K44" s="8"/>
    </row>
    <row r="45" spans="1:11" ht="15">
      <c r="A45" s="35" t="s">
        <v>161</v>
      </c>
      <c r="B45" s="13"/>
      <c r="C45" s="14"/>
      <c r="D45" s="14"/>
      <c r="E45" s="14"/>
      <c r="F45" s="14"/>
      <c r="G45" s="15"/>
      <c r="H45" s="14"/>
      <c r="I45" s="14"/>
      <c r="J45" s="8"/>
      <c r="K45" s="8"/>
    </row>
    <row r="46" spans="1:11" ht="15">
      <c r="A46" s="35" t="s">
        <v>162</v>
      </c>
      <c r="B46" s="13"/>
      <c r="C46" s="14"/>
      <c r="D46" s="14"/>
      <c r="E46" s="14"/>
      <c r="F46" s="14"/>
      <c r="G46" s="17"/>
      <c r="H46" s="14"/>
      <c r="I46" s="14"/>
      <c r="J46" s="8"/>
      <c r="K46" s="8"/>
    </row>
    <row r="47" spans="1:11" ht="15">
      <c r="A47" s="35" t="s">
        <v>144</v>
      </c>
      <c r="B47" s="13"/>
      <c r="C47" s="14"/>
      <c r="D47" s="14"/>
      <c r="E47" s="14"/>
      <c r="F47" s="14"/>
      <c r="G47" s="17"/>
      <c r="H47" s="14"/>
      <c r="I47" s="14"/>
      <c r="J47" s="8"/>
      <c r="K47" s="8"/>
    </row>
    <row r="48" spans="1:11" ht="15">
      <c r="A48" s="14"/>
      <c r="B48" s="13"/>
      <c r="C48" s="14"/>
      <c r="D48" s="14"/>
      <c r="E48" s="14"/>
      <c r="F48" s="14"/>
      <c r="G48" s="17"/>
      <c r="H48" s="14"/>
      <c r="I48" s="14"/>
      <c r="J48" s="8"/>
      <c r="K48" s="8"/>
    </row>
    <row r="49" spans="1:11" ht="15">
      <c r="A49" s="36" t="s">
        <v>113</v>
      </c>
      <c r="C49" s="14"/>
      <c r="D49" s="14"/>
      <c r="E49" s="14"/>
      <c r="F49" s="14"/>
      <c r="G49" s="15"/>
      <c r="H49" s="14"/>
      <c r="I49" s="14"/>
      <c r="J49" s="8"/>
      <c r="K49" s="8"/>
    </row>
    <row r="50" spans="1:11" ht="15">
      <c r="A50" s="35" t="s">
        <v>114</v>
      </c>
      <c r="B50" s="13"/>
      <c r="C50" s="14"/>
      <c r="D50" s="14"/>
      <c r="E50" s="14"/>
      <c r="F50" s="14"/>
      <c r="G50" s="15"/>
      <c r="H50" s="14"/>
      <c r="I50" s="14"/>
      <c r="J50" s="8"/>
      <c r="K50" s="8"/>
    </row>
    <row r="51" spans="1:11" ht="15">
      <c r="A51" s="35" t="s">
        <v>115</v>
      </c>
      <c r="B51" s="13"/>
      <c r="C51" s="14"/>
      <c r="D51" s="14"/>
      <c r="E51" s="14"/>
      <c r="F51" s="14"/>
      <c r="G51" s="15"/>
      <c r="H51" s="14"/>
      <c r="I51" s="14"/>
      <c r="J51" s="8"/>
      <c r="K51" s="8"/>
    </row>
    <row r="52" spans="1:11" ht="15">
      <c r="A52" s="35" t="s">
        <v>116</v>
      </c>
      <c r="B52" s="13"/>
      <c r="C52" s="14"/>
      <c r="D52" s="14"/>
      <c r="E52" s="14"/>
      <c r="F52" s="14"/>
      <c r="G52" s="15"/>
      <c r="H52" s="14"/>
      <c r="I52" s="14"/>
      <c r="J52" s="8"/>
      <c r="K52" s="8"/>
    </row>
    <row r="53" spans="1:11" ht="15">
      <c r="A53" s="35"/>
      <c r="B53" s="13"/>
      <c r="C53" s="14"/>
      <c r="D53" s="14"/>
      <c r="E53" s="14"/>
      <c r="F53" s="14"/>
      <c r="G53" s="15"/>
      <c r="H53" s="14"/>
      <c r="I53" s="14"/>
      <c r="J53" s="8"/>
      <c r="K53" s="8"/>
    </row>
    <row r="54" spans="1:11" ht="15">
      <c r="A54" s="35" t="s">
        <v>117</v>
      </c>
      <c r="B54" s="13"/>
      <c r="C54" s="14"/>
      <c r="D54" s="14"/>
      <c r="E54" s="14"/>
      <c r="F54" s="14"/>
      <c r="G54" s="15"/>
      <c r="H54" s="14"/>
      <c r="I54" s="14"/>
      <c r="J54" s="8"/>
      <c r="K54" s="8"/>
    </row>
    <row r="55" spans="1:11" ht="15">
      <c r="A55" s="35" t="s">
        <v>118</v>
      </c>
      <c r="B55" s="13"/>
      <c r="C55" s="14"/>
      <c r="D55" s="14"/>
      <c r="E55" s="14"/>
      <c r="F55" s="14"/>
      <c r="G55" s="15"/>
      <c r="H55" s="14"/>
      <c r="I55" s="14"/>
      <c r="J55" s="8"/>
      <c r="K55" s="8"/>
    </row>
    <row r="56" spans="1:11" ht="15">
      <c r="A56" s="35" t="s">
        <v>163</v>
      </c>
      <c r="B56" s="13"/>
      <c r="C56" s="14"/>
      <c r="D56" s="14"/>
      <c r="E56" s="14"/>
      <c r="F56" s="14"/>
      <c r="G56" s="15"/>
      <c r="H56" s="14"/>
      <c r="I56" s="14"/>
      <c r="J56" s="8"/>
      <c r="K56" s="8"/>
    </row>
    <row r="57" spans="1:11" ht="15">
      <c r="A57" s="35" t="s">
        <v>164</v>
      </c>
      <c r="B57" s="13"/>
      <c r="C57" s="14"/>
      <c r="D57" s="14"/>
      <c r="E57" s="14"/>
      <c r="F57" s="14"/>
      <c r="G57" s="15"/>
      <c r="H57" s="14"/>
      <c r="I57" s="14"/>
      <c r="J57" s="8"/>
      <c r="K57" s="8"/>
    </row>
    <row r="58" spans="1:11" ht="15">
      <c r="A58" s="35" t="s">
        <v>119</v>
      </c>
      <c r="B58" s="13"/>
      <c r="C58" s="14"/>
      <c r="D58" s="14"/>
      <c r="E58" s="14"/>
      <c r="F58" s="14"/>
      <c r="G58" s="15"/>
      <c r="H58" s="14"/>
      <c r="I58" s="14"/>
      <c r="J58" s="8"/>
      <c r="K58" s="8"/>
    </row>
    <row r="59" spans="1:11" ht="15">
      <c r="A59" s="14"/>
      <c r="B59" s="13"/>
      <c r="C59" s="14"/>
      <c r="D59" s="14"/>
      <c r="E59" s="14"/>
      <c r="F59" s="14"/>
      <c r="G59" s="15"/>
      <c r="H59" s="14"/>
      <c r="I59" s="14"/>
      <c r="J59" s="8"/>
      <c r="K59" s="8"/>
    </row>
    <row r="60" spans="1:11" ht="15">
      <c r="A60" s="36" t="s">
        <v>120</v>
      </c>
      <c r="C60" s="14"/>
      <c r="D60" s="14"/>
      <c r="E60" s="14"/>
      <c r="F60" s="14"/>
      <c r="G60" s="15"/>
      <c r="H60" s="14"/>
      <c r="I60" s="14"/>
      <c r="J60" s="8"/>
      <c r="K60" s="8"/>
    </row>
    <row r="61" spans="1:11" ht="15">
      <c r="A61" s="35" t="s">
        <v>122</v>
      </c>
      <c r="B61" s="13"/>
      <c r="C61" s="14"/>
      <c r="D61" s="14"/>
      <c r="E61" s="14"/>
      <c r="F61" s="14"/>
      <c r="G61" s="15"/>
      <c r="H61" s="14"/>
      <c r="I61" s="14"/>
      <c r="J61" s="8"/>
      <c r="K61" s="8"/>
    </row>
    <row r="62" spans="1:11" ht="15">
      <c r="A62" s="35" t="s">
        <v>123</v>
      </c>
      <c r="B62" s="13"/>
      <c r="C62" s="14"/>
      <c r="D62" s="14"/>
      <c r="E62" s="14"/>
      <c r="F62" s="14"/>
      <c r="G62" s="15"/>
      <c r="H62" s="14"/>
      <c r="I62" s="14"/>
      <c r="J62" s="8"/>
      <c r="K62" s="8"/>
    </row>
    <row r="63" spans="1:11" ht="15">
      <c r="A63" s="35" t="s">
        <v>124</v>
      </c>
      <c r="B63" s="13"/>
      <c r="C63" s="14"/>
      <c r="D63" s="14"/>
      <c r="E63" s="14"/>
      <c r="F63" s="14"/>
      <c r="G63" s="14"/>
      <c r="H63" s="14"/>
      <c r="I63" s="14"/>
      <c r="J63" s="8"/>
      <c r="K63" s="8"/>
    </row>
    <row r="64" spans="1:11" ht="15">
      <c r="A64" s="35" t="s">
        <v>125</v>
      </c>
      <c r="B64" s="13"/>
      <c r="C64" s="14"/>
      <c r="D64" s="14"/>
      <c r="E64" s="14"/>
      <c r="F64" s="14"/>
      <c r="G64" s="14"/>
      <c r="H64" s="14"/>
      <c r="I64" s="14"/>
      <c r="J64" s="8"/>
      <c r="K64" s="8"/>
    </row>
    <row r="65" spans="1:11" ht="15">
      <c r="A65" s="35"/>
      <c r="B65" s="13"/>
      <c r="C65" s="14"/>
      <c r="D65" s="14"/>
      <c r="E65" s="14"/>
      <c r="F65" s="14"/>
      <c r="G65" s="14"/>
      <c r="H65" s="14"/>
      <c r="I65" s="14"/>
      <c r="J65" s="8"/>
      <c r="K65" s="8"/>
    </row>
    <row r="66" spans="1:11" ht="15">
      <c r="A66" s="35" t="s">
        <v>126</v>
      </c>
      <c r="B66" s="13"/>
      <c r="C66" s="14"/>
      <c r="D66" s="14"/>
      <c r="E66" s="14"/>
      <c r="F66" s="14"/>
      <c r="G66" s="14"/>
      <c r="H66" s="14"/>
      <c r="I66" s="14"/>
      <c r="J66" s="8"/>
      <c r="K66" s="8"/>
    </row>
    <row r="67" spans="1:11" ht="15">
      <c r="A67" s="35" t="s">
        <v>165</v>
      </c>
      <c r="B67" s="13"/>
      <c r="C67" s="14"/>
      <c r="D67" s="14"/>
      <c r="E67" s="14"/>
      <c r="F67" s="14"/>
      <c r="G67" s="14"/>
      <c r="H67" s="14"/>
      <c r="I67" s="14"/>
      <c r="J67" s="8"/>
      <c r="K67" s="8"/>
    </row>
    <row r="68" spans="1:11" ht="15">
      <c r="A68" s="35" t="s">
        <v>127</v>
      </c>
      <c r="B68" s="13"/>
      <c r="C68" s="14"/>
      <c r="D68" s="14"/>
      <c r="E68" s="14"/>
      <c r="F68" s="14"/>
      <c r="G68" s="14"/>
      <c r="H68" s="14"/>
      <c r="I68" s="14"/>
      <c r="J68" s="8"/>
      <c r="K68" s="8"/>
    </row>
    <row r="69" spans="1:11" ht="15">
      <c r="A69" s="35" t="s">
        <v>128</v>
      </c>
      <c r="B69" s="13"/>
      <c r="C69" s="14"/>
      <c r="D69" s="14"/>
      <c r="E69" s="14"/>
      <c r="F69" s="14"/>
      <c r="G69" s="14"/>
      <c r="H69" s="14"/>
      <c r="I69" s="14"/>
      <c r="J69" s="8"/>
      <c r="K69" s="8"/>
    </row>
    <row r="70" spans="1:11" ht="15">
      <c r="A70" s="35" t="s">
        <v>129</v>
      </c>
      <c r="B70" s="13"/>
      <c r="C70" s="14"/>
      <c r="D70" s="14"/>
      <c r="E70" s="14"/>
      <c r="F70" s="14"/>
      <c r="G70" s="14"/>
      <c r="H70" s="14"/>
      <c r="I70" s="14"/>
      <c r="J70" s="8"/>
      <c r="K70" s="8"/>
    </row>
    <row r="71" spans="1:11" ht="15">
      <c r="A71" s="14"/>
      <c r="B71" s="13"/>
      <c r="C71" s="14"/>
      <c r="D71" s="14"/>
      <c r="E71" s="14"/>
      <c r="F71" s="14"/>
      <c r="G71" s="14"/>
      <c r="H71" s="14"/>
      <c r="I71" s="14"/>
      <c r="J71" s="8"/>
      <c r="K71" s="8"/>
    </row>
    <row r="72" spans="1:11" ht="15">
      <c r="A72" s="36" t="s">
        <v>166</v>
      </c>
      <c r="C72" s="14"/>
      <c r="D72" s="14"/>
      <c r="E72" s="14"/>
      <c r="F72" s="14"/>
      <c r="G72" s="14"/>
      <c r="H72" s="14"/>
      <c r="I72" s="14"/>
      <c r="J72" s="8"/>
      <c r="K72" s="8"/>
    </row>
    <row r="73" spans="1:11" ht="15">
      <c r="A73" s="35" t="s">
        <v>91</v>
      </c>
      <c r="B73" s="13"/>
      <c r="C73" s="14"/>
      <c r="D73" s="14"/>
      <c r="E73" s="14"/>
      <c r="F73" s="14"/>
      <c r="G73" s="14"/>
      <c r="H73" s="14"/>
      <c r="I73" s="14"/>
      <c r="J73" s="8"/>
      <c r="K73" s="8"/>
    </row>
    <row r="74" spans="1:11" ht="15">
      <c r="A74" s="35" t="s">
        <v>92</v>
      </c>
      <c r="B74" s="13"/>
      <c r="C74" s="14"/>
      <c r="D74" s="14"/>
      <c r="E74" s="14"/>
      <c r="F74" s="14"/>
      <c r="G74" s="14"/>
      <c r="H74" s="14"/>
      <c r="I74" s="14"/>
      <c r="J74" s="8"/>
      <c r="K74" s="8"/>
    </row>
    <row r="75" spans="1:11" ht="15">
      <c r="A75" s="35" t="s">
        <v>93</v>
      </c>
      <c r="C75" s="14"/>
      <c r="D75" s="14"/>
      <c r="E75" s="14"/>
      <c r="F75" s="14"/>
      <c r="G75" s="14"/>
      <c r="H75" s="14"/>
      <c r="I75" s="14"/>
      <c r="J75" s="8"/>
      <c r="K75" s="8"/>
    </row>
    <row r="76" spans="1:11" ht="15">
      <c r="A76" s="35" t="s">
        <v>94</v>
      </c>
      <c r="B76" s="13"/>
      <c r="C76" s="14"/>
      <c r="D76" s="14"/>
      <c r="E76" s="14"/>
      <c r="F76" s="14"/>
      <c r="G76" s="14"/>
      <c r="H76" s="14"/>
      <c r="I76" s="14"/>
      <c r="J76" s="8"/>
      <c r="K76" s="8"/>
    </row>
    <row r="77" spans="1:11" ht="15">
      <c r="A77" s="35" t="s">
        <v>152</v>
      </c>
      <c r="B77" s="13"/>
      <c r="C77" s="14"/>
      <c r="D77" s="8"/>
      <c r="E77" s="8"/>
      <c r="F77" s="8"/>
      <c r="G77" s="8"/>
      <c r="H77" s="8"/>
      <c r="I77" s="8"/>
      <c r="J77" s="8"/>
      <c r="K77" s="8"/>
    </row>
    <row r="78" spans="2:11" ht="15">
      <c r="B78" s="13"/>
      <c r="C78" s="14"/>
      <c r="D78" s="8"/>
      <c r="E78" s="8"/>
      <c r="F78" s="8"/>
      <c r="G78" s="8"/>
      <c r="H78" s="8"/>
      <c r="I78" s="8"/>
      <c r="J78" s="8"/>
      <c r="K78" s="8"/>
    </row>
    <row r="79" spans="1:11" ht="15">
      <c r="A79" s="14" t="s">
        <v>112</v>
      </c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14" t="s">
        <v>157</v>
      </c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14" t="s">
        <v>158</v>
      </c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14" t="s">
        <v>159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11" t="s"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 t="s"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E265" s="8"/>
      <c r="F265" s="8"/>
      <c r="G265" s="8"/>
      <c r="H265" s="8"/>
      <c r="I265" s="8"/>
      <c r="J265" s="8"/>
      <c r="K265" s="8"/>
    </row>
    <row r="266" spans="2:11" ht="15">
      <c r="B266" s="8"/>
      <c r="C266" s="8"/>
      <c r="E266" s="8"/>
      <c r="F266" s="8"/>
      <c r="G266" s="8"/>
      <c r="H266" s="8"/>
      <c r="K266" s="8"/>
    </row>
    <row r="267" spans="2:11" ht="15">
      <c r="B267" s="8"/>
      <c r="C267" s="8"/>
      <c r="E267" s="8"/>
      <c r="F267" s="8"/>
      <c r="G267" s="8"/>
      <c r="H267" s="8"/>
      <c r="K267" s="8"/>
    </row>
    <row r="268" spans="5:8" ht="15">
      <c r="E268" s="8"/>
      <c r="F268" s="8"/>
      <c r="G268" s="8"/>
      <c r="H268" s="8"/>
    </row>
    <row r="269" spans="5:8" ht="15">
      <c r="E269" s="8"/>
      <c r="F269" s="8"/>
      <c r="G269" s="8"/>
      <c r="H269" s="8"/>
    </row>
    <row r="270" spans="5:8" ht="15">
      <c r="E270" s="8"/>
      <c r="F270" s="8"/>
      <c r="G270" s="8"/>
      <c r="H270" s="8"/>
    </row>
    <row r="271" spans="5:8" ht="15">
      <c r="E271" s="8"/>
      <c r="F271" s="8"/>
      <c r="G271" s="8"/>
      <c r="H271" s="8"/>
    </row>
    <row r="272" spans="5:8" ht="15">
      <c r="E272" s="8"/>
      <c r="F272" s="8"/>
      <c r="G272" s="8"/>
      <c r="H272" s="8"/>
    </row>
    <row r="273" spans="5:8" ht="15">
      <c r="E273" s="8"/>
      <c r="F273" s="8"/>
      <c r="G273" s="8"/>
      <c r="H273" s="8"/>
    </row>
    <row r="274" spans="5:8" ht="15">
      <c r="E274" s="8"/>
      <c r="F274" s="8"/>
      <c r="G274" s="8"/>
      <c r="H274" s="8"/>
    </row>
    <row r="275" spans="5:8" ht="15">
      <c r="E275" s="8"/>
      <c r="F275" s="8"/>
      <c r="G275" s="8"/>
      <c r="H275" s="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 topLeftCell="A1">
      <pane xSplit="11260" ySplit="4720" topLeftCell="V44" activePane="topRight" state="split"/>
      <selection pane="topLeft" activeCell="A9" sqref="A9:IV9"/>
      <selection pane="topRight" activeCell="AB10" sqref="AB10"/>
      <selection pane="bottomLeft" activeCell="E47" sqref="E47"/>
      <selection pane="bottomRight" activeCell="AF47" sqref="AF47"/>
    </sheetView>
  </sheetViews>
  <sheetFormatPr defaultColWidth="12" defaultRowHeight="12.75"/>
  <cols>
    <col min="1" max="1" width="18" style="20" customWidth="1"/>
    <col min="2" max="2" width="14.33203125" style="21" customWidth="1"/>
    <col min="3" max="13" width="12.83203125" style="21" customWidth="1"/>
    <col min="14" max="14" width="3.33203125" style="20" customWidth="1"/>
    <col min="15" max="26" width="12.83203125" style="20" customWidth="1"/>
    <col min="27" max="27" width="5" style="20" customWidth="1"/>
    <col min="28" max="28" width="15.16015625" style="38" customWidth="1"/>
    <col min="29" max="29" width="5" style="20" customWidth="1"/>
    <col min="30" max="58" width="12.83203125" style="20" customWidth="1"/>
    <col min="59" max="16384" width="9" style="20" customWidth="1"/>
  </cols>
  <sheetData>
    <row r="1" spans="1:4" ht="15">
      <c r="A1" s="22" t="s">
        <v>40</v>
      </c>
      <c r="B1" s="23"/>
      <c r="C1" s="73" t="s">
        <v>47</v>
      </c>
      <c r="D1" s="20"/>
    </row>
    <row r="2" spans="1:30" ht="15">
      <c r="A2" s="75" t="s">
        <v>38</v>
      </c>
      <c r="B2" s="76"/>
      <c r="C2" s="50" t="s">
        <v>111</v>
      </c>
      <c r="AB2" s="53" t="s">
        <v>29</v>
      </c>
      <c r="AD2" s="20" t="s">
        <v>146</v>
      </c>
    </row>
    <row r="3" spans="1:28" ht="15">
      <c r="A3" s="24" t="s">
        <v>39</v>
      </c>
      <c r="B3" s="25"/>
      <c r="C3" s="51"/>
      <c r="D3" s="28"/>
      <c r="AB3" s="53" t="s">
        <v>30</v>
      </c>
    </row>
    <row r="4" spans="1:30" ht="15.75">
      <c r="A4" s="50"/>
      <c r="B4" s="30"/>
      <c r="C4" s="74" t="s">
        <v>145</v>
      </c>
      <c r="AB4" s="53" t="s">
        <v>31</v>
      </c>
      <c r="AD4" s="59"/>
    </row>
    <row r="5" spans="1:2" ht="15">
      <c r="A5" s="29"/>
      <c r="B5" s="30"/>
    </row>
    <row r="6" spans="1:31" s="32" customFormat="1" ht="15.75">
      <c r="A6" s="31"/>
      <c r="B6" s="55" t="s">
        <v>49</v>
      </c>
      <c r="P6" s="56"/>
      <c r="Q6" s="58" t="s">
        <v>174</v>
      </c>
      <c r="T6" s="33"/>
      <c r="AB6" s="53" t="s">
        <v>19</v>
      </c>
      <c r="AD6" s="55" t="s">
        <v>173</v>
      </c>
      <c r="AE6" s="56"/>
    </row>
    <row r="7" spans="1:41" s="32" customFormat="1" ht="15">
      <c r="A7" s="34" t="s">
        <v>83</v>
      </c>
      <c r="B7" s="27" t="s">
        <v>95</v>
      </c>
      <c r="C7" s="27" t="s">
        <v>96</v>
      </c>
      <c r="D7" s="27" t="s">
        <v>97</v>
      </c>
      <c r="E7" s="27" t="s">
        <v>98</v>
      </c>
      <c r="F7" s="27" t="s">
        <v>99</v>
      </c>
      <c r="G7" s="27" t="s">
        <v>100</v>
      </c>
      <c r="H7" s="27" t="s">
        <v>101</v>
      </c>
      <c r="I7" s="27" t="s">
        <v>106</v>
      </c>
      <c r="J7" s="27" t="s">
        <v>102</v>
      </c>
      <c r="K7" s="27" t="s">
        <v>103</v>
      </c>
      <c r="L7" s="27" t="s">
        <v>104</v>
      </c>
      <c r="M7" s="27" t="s">
        <v>105</v>
      </c>
      <c r="O7" s="27" t="s">
        <v>95</v>
      </c>
      <c r="P7" s="27" t="s">
        <v>96</v>
      </c>
      <c r="Q7" s="27" t="s">
        <v>97</v>
      </c>
      <c r="R7" s="27" t="s">
        <v>98</v>
      </c>
      <c r="S7" s="27" t="s">
        <v>99</v>
      </c>
      <c r="T7" s="27" t="s">
        <v>100</v>
      </c>
      <c r="U7" s="27" t="s">
        <v>101</v>
      </c>
      <c r="V7" s="27" t="s">
        <v>106</v>
      </c>
      <c r="W7" s="27" t="s">
        <v>102</v>
      </c>
      <c r="X7" s="27" t="s">
        <v>103</v>
      </c>
      <c r="Y7" s="27" t="s">
        <v>104</v>
      </c>
      <c r="Z7" s="27" t="s">
        <v>105</v>
      </c>
      <c r="AB7" s="53" t="s">
        <v>20</v>
      </c>
      <c r="AD7" s="27" t="s">
        <v>95</v>
      </c>
      <c r="AE7" s="27" t="s">
        <v>96</v>
      </c>
      <c r="AF7" s="27" t="s">
        <v>97</v>
      </c>
      <c r="AG7" s="27" t="s">
        <v>98</v>
      </c>
      <c r="AH7" s="27" t="s">
        <v>99</v>
      </c>
      <c r="AI7" s="27" t="s">
        <v>100</v>
      </c>
      <c r="AJ7" s="27" t="s">
        <v>101</v>
      </c>
      <c r="AK7" s="27" t="s">
        <v>106</v>
      </c>
      <c r="AL7" s="27" t="s">
        <v>102</v>
      </c>
      <c r="AM7" s="27" t="s">
        <v>103</v>
      </c>
      <c r="AN7" s="27" t="s">
        <v>104</v>
      </c>
      <c r="AO7" s="27" t="s">
        <v>105</v>
      </c>
    </row>
    <row r="8" spans="1:41" s="26" customFormat="1" ht="15">
      <c r="A8" s="34" t="s">
        <v>154</v>
      </c>
      <c r="B8" s="27" t="s">
        <v>84</v>
      </c>
      <c r="C8" s="27" t="s">
        <v>84</v>
      </c>
      <c r="D8" s="27" t="s">
        <v>84</v>
      </c>
      <c r="E8" s="27" t="s">
        <v>84</v>
      </c>
      <c r="F8" s="27" t="s">
        <v>84</v>
      </c>
      <c r="G8" s="27" t="s">
        <v>84</v>
      </c>
      <c r="H8" s="27" t="s">
        <v>84</v>
      </c>
      <c r="I8" s="27" t="s">
        <v>84</v>
      </c>
      <c r="J8" s="27" t="s">
        <v>84</v>
      </c>
      <c r="K8" s="27" t="s">
        <v>84</v>
      </c>
      <c r="L8" s="27" t="s">
        <v>84</v>
      </c>
      <c r="M8" s="27" t="s">
        <v>84</v>
      </c>
      <c r="O8" s="27" t="s">
        <v>84</v>
      </c>
      <c r="P8" s="27" t="s">
        <v>84</v>
      </c>
      <c r="Q8" s="27" t="s">
        <v>84</v>
      </c>
      <c r="R8" s="27" t="s">
        <v>84</v>
      </c>
      <c r="S8" s="27" t="s">
        <v>84</v>
      </c>
      <c r="T8" s="27" t="s">
        <v>84</v>
      </c>
      <c r="U8" s="27" t="s">
        <v>84</v>
      </c>
      <c r="V8" s="27" t="s">
        <v>84</v>
      </c>
      <c r="W8" s="27" t="s">
        <v>84</v>
      </c>
      <c r="X8" s="27" t="s">
        <v>84</v>
      </c>
      <c r="Y8" s="27" t="s">
        <v>84</v>
      </c>
      <c r="Z8" s="27" t="s">
        <v>84</v>
      </c>
      <c r="AB8" s="53" t="s">
        <v>21</v>
      </c>
      <c r="AD8" s="27" t="s">
        <v>77</v>
      </c>
      <c r="AE8" s="27" t="s">
        <v>77</v>
      </c>
      <c r="AF8" s="27" t="s">
        <v>77</v>
      </c>
      <c r="AG8" s="27" t="s">
        <v>77</v>
      </c>
      <c r="AH8" s="27" t="s">
        <v>77</v>
      </c>
      <c r="AI8" s="27" t="s">
        <v>77</v>
      </c>
      <c r="AJ8" s="27" t="s">
        <v>77</v>
      </c>
      <c r="AK8" s="27" t="s">
        <v>77</v>
      </c>
      <c r="AL8" s="27" t="s">
        <v>77</v>
      </c>
      <c r="AM8" s="27" t="s">
        <v>77</v>
      </c>
      <c r="AN8" s="27" t="s">
        <v>77</v>
      </c>
      <c r="AO8" s="27" t="s">
        <v>77</v>
      </c>
    </row>
    <row r="9" spans="1:41" s="79" customFormat="1" ht="15">
      <c r="A9" s="77" t="s">
        <v>153</v>
      </c>
      <c r="B9" s="78" t="s">
        <v>85</v>
      </c>
      <c r="C9" s="78" t="s">
        <v>85</v>
      </c>
      <c r="D9" s="78" t="s">
        <v>85</v>
      </c>
      <c r="E9" s="78" t="s">
        <v>85</v>
      </c>
      <c r="F9" s="78" t="s">
        <v>85</v>
      </c>
      <c r="G9" s="78" t="s">
        <v>86</v>
      </c>
      <c r="H9" s="78" t="s">
        <v>86</v>
      </c>
      <c r="I9" s="78" t="s">
        <v>86</v>
      </c>
      <c r="J9" s="78" t="s">
        <v>86</v>
      </c>
      <c r="K9" s="78" t="s">
        <v>86</v>
      </c>
      <c r="L9" s="78" t="s">
        <v>87</v>
      </c>
      <c r="M9" s="78" t="s">
        <v>87</v>
      </c>
      <c r="O9" s="78" t="s">
        <v>168</v>
      </c>
      <c r="P9" s="78" t="s">
        <v>168</v>
      </c>
      <c r="Q9" s="78" t="s">
        <v>168</v>
      </c>
      <c r="R9" s="78" t="s">
        <v>168</v>
      </c>
      <c r="S9" s="78" t="s">
        <v>168</v>
      </c>
      <c r="T9" s="78" t="s">
        <v>169</v>
      </c>
      <c r="U9" s="78" t="s">
        <v>169</v>
      </c>
      <c r="V9" s="78" t="s">
        <v>169</v>
      </c>
      <c r="W9" s="78" t="s">
        <v>169</v>
      </c>
      <c r="X9" s="78" t="s">
        <v>169</v>
      </c>
      <c r="Y9" s="78" t="s">
        <v>168</v>
      </c>
      <c r="Z9" s="78" t="s">
        <v>168</v>
      </c>
      <c r="AB9" s="80" t="s">
        <v>10</v>
      </c>
      <c r="AD9" s="81" t="s">
        <v>168</v>
      </c>
      <c r="AE9" s="81" t="s">
        <v>168</v>
      </c>
      <c r="AF9" s="81" t="s">
        <v>168</v>
      </c>
      <c r="AG9" s="81" t="s">
        <v>168</v>
      </c>
      <c r="AH9" s="81" t="s">
        <v>168</v>
      </c>
      <c r="AI9" s="81" t="s">
        <v>169</v>
      </c>
      <c r="AJ9" s="81" t="s">
        <v>169</v>
      </c>
      <c r="AK9" s="81" t="s">
        <v>169</v>
      </c>
      <c r="AL9" s="81" t="s">
        <v>169</v>
      </c>
      <c r="AM9" s="81" t="s">
        <v>169</v>
      </c>
      <c r="AN9" s="81" t="s">
        <v>168</v>
      </c>
      <c r="AO9" s="81" t="s">
        <v>168</v>
      </c>
    </row>
    <row r="10" spans="1:41" ht="15">
      <c r="A10" s="20">
        <v>1752</v>
      </c>
      <c r="C10" s="21">
        <v>0.483</v>
      </c>
      <c r="D10" s="21">
        <v>0.205</v>
      </c>
      <c r="E10" s="21">
        <v>0.35</v>
      </c>
      <c r="F10" s="21">
        <v>0.666</v>
      </c>
      <c r="G10" s="21">
        <v>0.025</v>
      </c>
      <c r="J10" s="21">
        <v>0.071</v>
      </c>
      <c r="K10" s="21">
        <v>0.099</v>
      </c>
      <c r="L10" s="21">
        <v>0.4</v>
      </c>
      <c r="O10" s="67"/>
      <c r="P10" s="67">
        <v>0.01370640483555152</v>
      </c>
      <c r="Q10" s="67">
        <v>0.005817418201424558</v>
      </c>
      <c r="R10" s="67">
        <v>0.00993217741706632</v>
      </c>
      <c r="S10" s="67">
        <v>0.018899514742189056</v>
      </c>
      <c r="T10" s="67">
        <v>0.05511585352410768</v>
      </c>
      <c r="U10" s="38"/>
      <c r="V10" s="38"/>
      <c r="W10" s="38">
        <v>0.15652902400846577</v>
      </c>
      <c r="X10" s="38">
        <v>0.21825877995546641</v>
      </c>
      <c r="Y10" s="38">
        <v>0.10566914989168913</v>
      </c>
      <c r="Z10" s="38"/>
      <c r="AB10" s="38">
        <v>27.84579461866048</v>
      </c>
      <c r="AD10" s="38"/>
      <c r="AE10" s="38">
        <v>0.3816657340109825</v>
      </c>
      <c r="AF10" s="38">
        <v>0.1619906324477255</v>
      </c>
      <c r="AG10" s="38">
        <v>0.27656937247172647</v>
      </c>
      <c r="AH10" s="38">
        <v>0.5262720059033424</v>
      </c>
      <c r="AI10" s="38">
        <v>1.534744737464477</v>
      </c>
      <c r="AJ10" s="38"/>
      <c r="AK10" s="38"/>
      <c r="AL10" s="38">
        <v>4.3586750543991135</v>
      </c>
      <c r="AM10" s="38">
        <v>6.077589160359329</v>
      </c>
      <c r="AN10" s="38">
        <v>2.942441445412425</v>
      </c>
      <c r="AO10" s="38"/>
    </row>
    <row r="11" spans="1:41" ht="15">
      <c r="A11" s="20">
        <v>1753</v>
      </c>
      <c r="C11" s="21">
        <v>0.5</v>
      </c>
      <c r="D11" s="21">
        <v>0.222</v>
      </c>
      <c r="E11" s="21">
        <v>0.333</v>
      </c>
      <c r="F11" s="21">
        <v>0.88</v>
      </c>
      <c r="G11" s="21">
        <v>0.0277</v>
      </c>
      <c r="J11" s="21">
        <v>0.077</v>
      </c>
      <c r="L11" s="21">
        <v>0.466</v>
      </c>
      <c r="O11" s="67"/>
      <c r="P11" s="67">
        <v>0.014188824881523314</v>
      </c>
      <c r="Q11" s="67">
        <v>0.006299838247396351</v>
      </c>
      <c r="R11" s="67">
        <v>0.009449757371094528</v>
      </c>
      <c r="S11" s="67">
        <v>0.02497233179148103</v>
      </c>
      <c r="T11" s="67">
        <v>0.0610683657047113</v>
      </c>
      <c r="U11" s="38"/>
      <c r="V11" s="38"/>
      <c r="W11" s="38">
        <v>0.16975682885425164</v>
      </c>
      <c r="X11" s="38"/>
      <c r="Y11" s="38">
        <v>0.12310455962381783</v>
      </c>
      <c r="Z11" s="38"/>
      <c r="AB11" s="38">
        <v>27.339109783997067</v>
      </c>
      <c r="AD11" s="38"/>
      <c r="AE11" s="38">
        <v>0.38790984114187504</v>
      </c>
      <c r="AF11" s="38">
        <v>0.1722319694669925</v>
      </c>
      <c r="AG11" s="38">
        <v>0.25834795420048884</v>
      </c>
      <c r="AH11" s="38">
        <v>0.6827213204097</v>
      </c>
      <c r="AI11" s="38">
        <v>1.6695547543303837</v>
      </c>
      <c r="AJ11" s="38"/>
      <c r="AK11" s="38"/>
      <c r="AL11" s="38">
        <v>4.641000580629586</v>
      </c>
      <c r="AM11" s="38"/>
      <c r="AN11" s="38">
        <v>3.3655690704661683</v>
      </c>
      <c r="AO11" s="38"/>
    </row>
    <row r="12" spans="1:41" ht="15">
      <c r="A12" s="20">
        <v>1754</v>
      </c>
      <c r="C12" s="21">
        <v>0.577</v>
      </c>
      <c r="D12" s="21">
        <v>0.23</v>
      </c>
      <c r="F12" s="21">
        <v>0.8</v>
      </c>
      <c r="G12" s="21">
        <v>0.0277</v>
      </c>
      <c r="H12" s="21">
        <v>0.044</v>
      </c>
      <c r="J12" s="21">
        <v>0.06</v>
      </c>
      <c r="K12" s="21">
        <v>0.111</v>
      </c>
      <c r="L12" s="21">
        <v>0.533</v>
      </c>
      <c r="O12" s="67"/>
      <c r="P12" s="67">
        <v>0.016373903913277903</v>
      </c>
      <c r="Q12" s="67">
        <v>0.006526859445500724</v>
      </c>
      <c r="R12" s="67"/>
      <c r="S12" s="67">
        <v>0.022702119810437304</v>
      </c>
      <c r="T12" s="67">
        <v>0.0610683657047113</v>
      </c>
      <c r="U12" s="38">
        <v>0.0970039022024295</v>
      </c>
      <c r="V12" s="38"/>
      <c r="W12" s="38">
        <v>0.13227804845785843</v>
      </c>
      <c r="X12" s="38">
        <v>0.2447143896470381</v>
      </c>
      <c r="Y12" s="38">
        <v>0.14080414223067575</v>
      </c>
      <c r="Z12" s="38"/>
      <c r="AB12" s="38">
        <v>26.624612396730445</v>
      </c>
      <c r="AD12" s="38"/>
      <c r="AE12" s="38">
        <v>0.435948845112332</v>
      </c>
      <c r="AF12" s="38">
        <v>0.1737751029043958</v>
      </c>
      <c r="AG12" s="38"/>
      <c r="AH12" s="38">
        <v>0.6044351405370288</v>
      </c>
      <c r="AI12" s="38">
        <v>1.6259215665897249</v>
      </c>
      <c r="AJ12" s="38">
        <v>2.582691297110032</v>
      </c>
      <c r="AK12" s="38"/>
      <c r="AL12" s="38">
        <v>3.521851768786408</v>
      </c>
      <c r="AM12" s="38">
        <v>6.515425772254855</v>
      </c>
      <c r="AN12" s="38">
        <v>3.7488557107458464</v>
      </c>
      <c r="AO12" s="38"/>
    </row>
    <row r="13" spans="1:41" ht="15">
      <c r="A13" s="20">
        <v>1755</v>
      </c>
      <c r="B13" s="21">
        <v>0.266</v>
      </c>
      <c r="H13" s="21">
        <v>0.0277</v>
      </c>
      <c r="M13" s="21">
        <v>0.933</v>
      </c>
      <c r="O13" s="67">
        <v>0.007548454836970403</v>
      </c>
      <c r="P13" s="67"/>
      <c r="Q13" s="67"/>
      <c r="R13" s="67"/>
      <c r="S13" s="67"/>
      <c r="T13" s="67"/>
      <c r="U13" s="38">
        <v>0.0610683657047113</v>
      </c>
      <c r="V13" s="38"/>
      <c r="W13" s="38"/>
      <c r="X13" s="38"/>
      <c r="Y13" s="38"/>
      <c r="Z13" s="38">
        <v>0.24647329212236488</v>
      </c>
      <c r="AB13" s="38">
        <v>26.540025370435075</v>
      </c>
      <c r="AD13" s="38">
        <v>0.20033618288077784</v>
      </c>
      <c r="AE13" s="38"/>
      <c r="AF13" s="38"/>
      <c r="AG13" s="38"/>
      <c r="AH13" s="38"/>
      <c r="AI13" s="38"/>
      <c r="AJ13" s="38">
        <v>1.6207559751340452</v>
      </c>
      <c r="AK13" s="38"/>
      <c r="AL13" s="38"/>
      <c r="AM13" s="38"/>
      <c r="AN13" s="38"/>
      <c r="AO13" s="38">
        <v>6.54140742606222</v>
      </c>
    </row>
    <row r="14" spans="1:41" ht="15">
      <c r="A14" s="20">
        <v>1756</v>
      </c>
      <c r="B14" s="21">
        <v>0.383</v>
      </c>
      <c r="C14" s="21">
        <v>0.566</v>
      </c>
      <c r="D14" s="21">
        <v>0.266</v>
      </c>
      <c r="E14" s="21">
        <v>0.4</v>
      </c>
      <c r="F14" s="21">
        <v>0.633</v>
      </c>
      <c r="G14" s="21">
        <v>0.025</v>
      </c>
      <c r="H14" s="21">
        <v>0.047</v>
      </c>
      <c r="J14" s="21">
        <v>0.066</v>
      </c>
      <c r="K14" s="21">
        <v>0.088</v>
      </c>
      <c r="L14" s="21">
        <v>0.533</v>
      </c>
      <c r="M14" s="21">
        <v>0.933</v>
      </c>
      <c r="O14" s="67">
        <v>0.010868639859246859</v>
      </c>
      <c r="P14" s="67">
        <v>0.01606174976588439</v>
      </c>
      <c r="Q14" s="67">
        <v>0.007548454836970403</v>
      </c>
      <c r="R14" s="67">
        <v>0.011351059905218652</v>
      </c>
      <c r="S14" s="67">
        <v>0.017963052300008515</v>
      </c>
      <c r="T14" s="67">
        <v>0.05511585352410768</v>
      </c>
      <c r="U14" s="38">
        <v>0.10361780462532243</v>
      </c>
      <c r="V14" s="38"/>
      <c r="W14" s="38">
        <v>0.14550585330364427</v>
      </c>
      <c r="X14" s="38">
        <v>0.194007804404859</v>
      </c>
      <c r="Y14" s="38">
        <v>0.14080414223067575</v>
      </c>
      <c r="Z14" s="38">
        <v>0.24647329212236488</v>
      </c>
      <c r="AB14" s="38">
        <v>27.626623406303803</v>
      </c>
      <c r="AD14" s="38">
        <v>0.30026382033015575</v>
      </c>
      <c r="AE14" s="38">
        <v>0.44373191202837636</v>
      </c>
      <c r="AF14" s="38">
        <v>0.2085383190804737</v>
      </c>
      <c r="AG14" s="38">
        <v>0.3135914572638702</v>
      </c>
      <c r="AH14" s="38">
        <v>0.4962584811200746</v>
      </c>
      <c r="AI14" s="38">
        <v>1.5226649290275251</v>
      </c>
      <c r="AJ14" s="38">
        <v>2.862610066571747</v>
      </c>
      <c r="AK14" s="38"/>
      <c r="AL14" s="38">
        <v>4.019835412632666</v>
      </c>
      <c r="AM14" s="38">
        <v>5.359780550176888</v>
      </c>
      <c r="AN14" s="38">
        <v>3.8899430114545166</v>
      </c>
      <c r="AO14" s="38">
        <v>6.80922482117648</v>
      </c>
    </row>
    <row r="15" spans="1:41" ht="15">
      <c r="A15" s="20">
        <v>1757</v>
      </c>
      <c r="B15" s="21">
        <v>0.265</v>
      </c>
      <c r="C15" s="21">
        <v>0.435</v>
      </c>
      <c r="D15" s="21">
        <v>0.177</v>
      </c>
      <c r="E15" s="21">
        <v>0.266</v>
      </c>
      <c r="F15" s="21">
        <v>0.733</v>
      </c>
      <c r="G15" s="21">
        <v>0.0277</v>
      </c>
      <c r="H15" s="21">
        <v>0.032</v>
      </c>
      <c r="J15" s="21">
        <v>0.071</v>
      </c>
      <c r="K15" s="21">
        <v>0.122</v>
      </c>
      <c r="L15" s="21">
        <v>0.433</v>
      </c>
      <c r="O15" s="67">
        <v>0.007520077187207356</v>
      </c>
      <c r="P15" s="67">
        <v>0.012344277646925283</v>
      </c>
      <c r="Q15" s="67">
        <v>0.005022844008059252</v>
      </c>
      <c r="R15" s="67">
        <v>0.007548454836970403</v>
      </c>
      <c r="S15" s="67">
        <v>0.020800817276313176</v>
      </c>
      <c r="T15" s="67">
        <v>0.0610683657047113</v>
      </c>
      <c r="U15" s="38">
        <v>0.07054829251085783</v>
      </c>
      <c r="V15" s="38"/>
      <c r="W15" s="38">
        <v>0.15652902400846577</v>
      </c>
      <c r="X15" s="38">
        <v>0.26896536519764547</v>
      </c>
      <c r="Y15" s="38">
        <v>0.11438685475775347</v>
      </c>
      <c r="Z15" s="38"/>
      <c r="AB15" s="38">
        <v>28.805994433097048</v>
      </c>
      <c r="AD15" s="38">
        <v>0.21662330159115523</v>
      </c>
      <c r="AE15" s="38">
        <v>0.355589193177934</v>
      </c>
      <c r="AF15" s="38">
        <v>0.1446880165344697</v>
      </c>
      <c r="AG15" s="38">
        <v>0.2174407480122539</v>
      </c>
      <c r="AH15" s="38">
        <v>0.5991882266653462</v>
      </c>
      <c r="AI15" s="38">
        <v>1.7591350025282484</v>
      </c>
      <c r="AJ15" s="38">
        <v>2.0322137213322726</v>
      </c>
      <c r="AK15" s="38"/>
      <c r="AL15" s="38">
        <v>4.50897419420598</v>
      </c>
      <c r="AM15" s="38">
        <v>7.74781481257929</v>
      </c>
      <c r="AN15" s="38">
        <v>3.295027101371327</v>
      </c>
      <c r="AO15" s="38"/>
    </row>
    <row r="16" spans="1:41" ht="15">
      <c r="A16" s="20">
        <v>1758</v>
      </c>
      <c r="B16" s="21">
        <v>0.333</v>
      </c>
      <c r="C16" s="21">
        <v>0.435</v>
      </c>
      <c r="D16" s="21">
        <v>0.17</v>
      </c>
      <c r="E16" s="21">
        <v>0.266</v>
      </c>
      <c r="F16" s="21">
        <v>0.8</v>
      </c>
      <c r="G16" s="21">
        <v>0.03</v>
      </c>
      <c r="H16" s="21">
        <v>0.033</v>
      </c>
      <c r="I16" s="21">
        <v>0.133</v>
      </c>
      <c r="J16" s="21">
        <v>0.066</v>
      </c>
      <c r="K16" s="21">
        <v>0.133</v>
      </c>
      <c r="L16" s="21">
        <v>0.533</v>
      </c>
      <c r="M16" s="21">
        <v>1.066</v>
      </c>
      <c r="O16" s="67">
        <v>0.009449757371094528</v>
      </c>
      <c r="P16" s="67">
        <v>0.012344277646925283</v>
      </c>
      <c r="Q16" s="67">
        <v>0.004824200459717927</v>
      </c>
      <c r="R16" s="67">
        <v>0.007548454836970403</v>
      </c>
      <c r="S16" s="67">
        <v>0.022702119810437304</v>
      </c>
      <c r="T16" s="67">
        <v>0.06613902422892921</v>
      </c>
      <c r="U16" s="38">
        <v>0.07275292665182213</v>
      </c>
      <c r="V16" s="38">
        <v>0.29321634074825287</v>
      </c>
      <c r="W16" s="38">
        <v>0.14550585330364427</v>
      </c>
      <c r="X16" s="38">
        <v>0.29321634074825287</v>
      </c>
      <c r="Y16" s="38">
        <v>0.14080414223067575</v>
      </c>
      <c r="Z16" s="38">
        <v>0.2816082844613515</v>
      </c>
      <c r="AB16" s="38">
        <v>26.51980439872427</v>
      </c>
      <c r="AD16" s="38">
        <v>0.2506057170968297</v>
      </c>
      <c r="AE16" s="38">
        <v>0.3273678286400028</v>
      </c>
      <c r="AF16" s="38">
        <v>0.1279368525719551</v>
      </c>
      <c r="AG16" s="38">
        <v>0.20018354578905917</v>
      </c>
      <c r="AH16" s="38">
        <v>0.6020557768092005</v>
      </c>
      <c r="AI16" s="38">
        <v>1.753993985673688</v>
      </c>
      <c r="AJ16" s="38">
        <v>1.9293933842410567</v>
      </c>
      <c r="AK16" s="38">
        <v>7.7760400031533505</v>
      </c>
      <c r="AL16" s="38">
        <v>3.8587867684821133</v>
      </c>
      <c r="AM16" s="38">
        <v>7.7760400031533505</v>
      </c>
      <c r="AN16" s="38">
        <v>3.7340983104876724</v>
      </c>
      <c r="AO16" s="38">
        <v>7.468196620975345</v>
      </c>
    </row>
    <row r="17" spans="1:41" ht="15">
      <c r="A17" s="20">
        <v>1759</v>
      </c>
      <c r="B17" s="21">
        <v>0.233</v>
      </c>
      <c r="C17" s="21">
        <v>0.516</v>
      </c>
      <c r="D17" s="21">
        <v>0.236</v>
      </c>
      <c r="E17" s="21">
        <v>0.333</v>
      </c>
      <c r="F17" s="21">
        <v>0.974</v>
      </c>
      <c r="G17" s="21">
        <v>0.0277</v>
      </c>
      <c r="H17" s="21">
        <v>0.027</v>
      </c>
      <c r="J17" s="21">
        <v>0.066</v>
      </c>
      <c r="K17" s="21">
        <v>0.107</v>
      </c>
      <c r="L17" s="21">
        <v>0.488</v>
      </c>
      <c r="O17" s="67">
        <v>0.0066119923947898646</v>
      </c>
      <c r="P17" s="67">
        <v>0.01464286727773206</v>
      </c>
      <c r="Q17" s="67">
        <v>0.006697125344079004</v>
      </c>
      <c r="R17" s="67">
        <v>0.009449757371094528</v>
      </c>
      <c r="S17" s="67">
        <v>0.027639830869207415</v>
      </c>
      <c r="T17" s="67">
        <v>0.0610683657047113</v>
      </c>
      <c r="U17" s="38">
        <v>0.05952512180603629</v>
      </c>
      <c r="V17" s="38"/>
      <c r="W17" s="38">
        <v>0.14550585330364427</v>
      </c>
      <c r="X17" s="38">
        <v>0.23589585308318084</v>
      </c>
      <c r="Y17" s="38">
        <v>0.12891636286786073</v>
      </c>
      <c r="Z17" s="38"/>
      <c r="AB17" s="38">
        <v>25.3143587442368</v>
      </c>
      <c r="AD17" s="38">
        <v>0.16737834749587602</v>
      </c>
      <c r="AE17" s="38">
        <v>0.37067479531275543</v>
      </c>
      <c r="AF17" s="38">
        <v>0.16953343351513622</v>
      </c>
      <c r="AG17" s="38">
        <v>0.2392145481378829</v>
      </c>
      <c r="AH17" s="38">
        <v>0.6996845942531469</v>
      </c>
      <c r="AI17" s="38">
        <v>1.5459065173733093</v>
      </c>
      <c r="AJ17" s="38">
        <v>1.5068402876923952</v>
      </c>
      <c r="AK17" s="38"/>
      <c r="AL17" s="38">
        <v>3.6833873699147444</v>
      </c>
      <c r="AM17" s="38">
        <v>5.971552251225418</v>
      </c>
      <c r="AN17" s="38">
        <v>3.2634350576392346</v>
      </c>
      <c r="AO17" s="38"/>
    </row>
    <row r="18" spans="1:41" ht="15">
      <c r="A18" s="20">
        <v>1760</v>
      </c>
      <c r="B18" s="21">
        <v>0.266</v>
      </c>
      <c r="C18" s="21">
        <v>0.583</v>
      </c>
      <c r="D18" s="21">
        <v>0.3</v>
      </c>
      <c r="E18" s="21">
        <v>0.5</v>
      </c>
      <c r="F18" s="21">
        <v>0.8</v>
      </c>
      <c r="G18" s="21">
        <v>0.0217</v>
      </c>
      <c r="H18" s="21">
        <v>0.055</v>
      </c>
      <c r="J18" s="21">
        <v>0.066</v>
      </c>
      <c r="K18" s="21">
        <v>0.091</v>
      </c>
      <c r="L18" s="21">
        <v>0.6</v>
      </c>
      <c r="M18" s="21">
        <v>1</v>
      </c>
      <c r="O18" s="67">
        <v>0.007548454836970403</v>
      </c>
      <c r="P18" s="67">
        <v>0.016544169811856184</v>
      </c>
      <c r="Q18" s="67">
        <v>0.008513294928913989</v>
      </c>
      <c r="R18" s="67">
        <v>0.014188824881523314</v>
      </c>
      <c r="S18" s="67">
        <v>0.022702119810437304</v>
      </c>
      <c r="T18" s="67">
        <v>0.04784056085892546</v>
      </c>
      <c r="U18" s="38">
        <v>0.12125487775303688</v>
      </c>
      <c r="V18" s="38"/>
      <c r="W18" s="38">
        <v>0.14550585330364427</v>
      </c>
      <c r="X18" s="38">
        <v>0.20062170682775193</v>
      </c>
      <c r="Y18" s="38">
        <v>0.15850372483753367</v>
      </c>
      <c r="Z18" s="38">
        <v>0.2641728747292228</v>
      </c>
      <c r="AB18" s="38">
        <v>26.332550704823298</v>
      </c>
      <c r="AD18" s="38">
        <v>0.19877006973759181</v>
      </c>
      <c r="AE18" s="38">
        <v>0.4356501904399099</v>
      </c>
      <c r="AF18" s="38">
        <v>0.22417677038074266</v>
      </c>
      <c r="AG18" s="38">
        <v>0.3736279506345711</v>
      </c>
      <c r="AH18" s="38">
        <v>0.5978047210153138</v>
      </c>
      <c r="AI18" s="38">
        <v>1.2597639945648396</v>
      </c>
      <c r="AJ18" s="38">
        <v>3.192950216638994</v>
      </c>
      <c r="AK18" s="38"/>
      <c r="AL18" s="38">
        <v>3.8315402599667934</v>
      </c>
      <c r="AM18" s="38">
        <v>5.282881267529972</v>
      </c>
      <c r="AN18" s="38">
        <v>4.173807371187715</v>
      </c>
      <c r="AO18" s="38">
        <v>6.956345618646193</v>
      </c>
    </row>
    <row r="19" spans="1:41" ht="15">
      <c r="A19" s="20">
        <v>1761</v>
      </c>
      <c r="B19" s="21">
        <v>0.333</v>
      </c>
      <c r="C19" s="21">
        <v>0.516</v>
      </c>
      <c r="D19" s="21">
        <v>0.2</v>
      </c>
      <c r="E19" s="21">
        <v>0.377</v>
      </c>
      <c r="F19" s="21">
        <v>0.974</v>
      </c>
      <c r="G19" s="21">
        <v>0.03</v>
      </c>
      <c r="H19" s="21">
        <v>0.038</v>
      </c>
      <c r="I19" s="21">
        <v>0.077</v>
      </c>
      <c r="J19" s="21">
        <v>0.071</v>
      </c>
      <c r="K19" s="21">
        <v>0.099</v>
      </c>
      <c r="L19" s="21">
        <v>0.533</v>
      </c>
      <c r="M19" s="21">
        <v>1.066</v>
      </c>
      <c r="O19" s="67">
        <v>0.009449757371094528</v>
      </c>
      <c r="P19" s="67">
        <v>0.01464286727773206</v>
      </c>
      <c r="Q19" s="67">
        <v>0.005675529952609326</v>
      </c>
      <c r="R19" s="67">
        <v>0.010698373960668578</v>
      </c>
      <c r="S19" s="67">
        <v>0.027639830869207415</v>
      </c>
      <c r="T19" s="67">
        <v>0.06613902422892921</v>
      </c>
      <c r="U19" s="38">
        <v>0.08377609735664367</v>
      </c>
      <c r="V19" s="38">
        <v>0.16975682885425164</v>
      </c>
      <c r="W19" s="38">
        <v>0.15652902400846577</v>
      </c>
      <c r="X19" s="38">
        <v>0.21825877995546641</v>
      </c>
      <c r="Y19" s="38">
        <v>0.14080414223067575</v>
      </c>
      <c r="Z19" s="38">
        <v>0.2816082844613515</v>
      </c>
      <c r="AB19" s="38">
        <v>24.7005865925433</v>
      </c>
      <c r="AD19" s="38">
        <v>0.2334145502232447</v>
      </c>
      <c r="AE19" s="38">
        <v>0.3616874111567395</v>
      </c>
      <c r="AF19" s="38">
        <v>0.14018891905299982</v>
      </c>
      <c r="AG19" s="38">
        <v>0.26425611241490465</v>
      </c>
      <c r="AH19" s="38">
        <v>0.682720035788109</v>
      </c>
      <c r="AI19" s="38">
        <v>1.6336726951129854</v>
      </c>
      <c r="AJ19" s="38">
        <v>2.0693187471431145</v>
      </c>
      <c r="AK19" s="38">
        <v>4.193093250789995</v>
      </c>
      <c r="AL19" s="38">
        <v>3.866358711767398</v>
      </c>
      <c r="AM19" s="38">
        <v>5.391119893872852</v>
      </c>
      <c r="AN19" s="38">
        <v>3.477944907757589</v>
      </c>
      <c r="AO19" s="38">
        <v>6.955889815515178</v>
      </c>
    </row>
    <row r="20" spans="1:41" ht="15">
      <c r="A20" s="20">
        <v>1762</v>
      </c>
      <c r="B20" s="21">
        <v>0.42</v>
      </c>
      <c r="C20" s="21">
        <v>0.566</v>
      </c>
      <c r="D20" s="21">
        <v>0.244</v>
      </c>
      <c r="E20" s="21">
        <v>0.416</v>
      </c>
      <c r="G20" s="21">
        <v>0.03</v>
      </c>
      <c r="J20" s="21">
        <v>0.066</v>
      </c>
      <c r="K20" s="21">
        <v>0.088</v>
      </c>
      <c r="L20" s="21">
        <v>0.533</v>
      </c>
      <c r="M20" s="21">
        <v>1.066</v>
      </c>
      <c r="O20" s="67">
        <v>0.011918612900479584</v>
      </c>
      <c r="P20" s="67">
        <v>0.01606174976588439</v>
      </c>
      <c r="Q20" s="67">
        <v>0.006924146542183377</v>
      </c>
      <c r="R20" s="67">
        <v>0.011805102301427397</v>
      </c>
      <c r="S20" s="67"/>
      <c r="T20" s="67">
        <v>0.06613902422892921</v>
      </c>
      <c r="U20" s="38"/>
      <c r="V20" s="38"/>
      <c r="W20" s="38">
        <v>0.14550585330364427</v>
      </c>
      <c r="X20" s="38">
        <v>0.194007804404859</v>
      </c>
      <c r="Y20" s="38">
        <v>0.14080414223067575</v>
      </c>
      <c r="Z20" s="38">
        <v>0.2816082844613515</v>
      </c>
      <c r="AB20" s="38">
        <v>24.213734451009113</v>
      </c>
      <c r="AD20" s="38">
        <v>0.28859412779658417</v>
      </c>
      <c r="AE20" s="38">
        <v>0.38891494364968243</v>
      </c>
      <c r="AF20" s="38">
        <v>0.16765944567230126</v>
      </c>
      <c r="AG20" s="38">
        <v>0.28584561229375954</v>
      </c>
      <c r="AH20" s="38"/>
      <c r="AI20" s="38">
        <v>1.6014727695281497</v>
      </c>
      <c r="AJ20" s="38"/>
      <c r="AK20" s="38"/>
      <c r="AL20" s="38">
        <v>3.523240092961929</v>
      </c>
      <c r="AM20" s="38">
        <v>4.6976534572825726</v>
      </c>
      <c r="AN20" s="38">
        <v>3.4093941095757008</v>
      </c>
      <c r="AO20" s="38">
        <v>6.8187882191514015</v>
      </c>
    </row>
    <row r="21" spans="1:41" ht="15">
      <c r="A21" s="20">
        <v>1763</v>
      </c>
      <c r="B21" s="21">
        <v>0.533</v>
      </c>
      <c r="C21" s="21">
        <v>0.727</v>
      </c>
      <c r="E21" s="21">
        <v>0.4</v>
      </c>
      <c r="F21" s="21">
        <v>1.066</v>
      </c>
      <c r="G21" s="21">
        <v>0.03</v>
      </c>
      <c r="J21" s="21">
        <v>0.071</v>
      </c>
      <c r="K21" s="21">
        <v>0.088</v>
      </c>
      <c r="L21" s="21">
        <v>0.533</v>
      </c>
      <c r="M21" s="21">
        <v>0.8</v>
      </c>
      <c r="O21" s="67">
        <v>0.015125287323703853</v>
      </c>
      <c r="P21" s="67">
        <v>0.020630551377734896</v>
      </c>
      <c r="Q21" s="67"/>
      <c r="R21" s="67">
        <v>0.011351059905218652</v>
      </c>
      <c r="S21" s="67">
        <v>0.030250574647407706</v>
      </c>
      <c r="T21" s="67">
        <v>0.06613902422892921</v>
      </c>
      <c r="U21" s="38"/>
      <c r="V21" s="38"/>
      <c r="W21" s="38">
        <v>0.15652902400846577</v>
      </c>
      <c r="X21" s="38">
        <v>0.194007804404859</v>
      </c>
      <c r="Y21" s="38">
        <v>0.14080414223067575</v>
      </c>
      <c r="Z21" s="38">
        <v>0.21133829978337826</v>
      </c>
      <c r="AB21" s="38">
        <v>24.969328029645336</v>
      </c>
      <c r="AD21" s="38">
        <v>0.3776682607281979</v>
      </c>
      <c r="AE21" s="38">
        <v>0.5151310047831141</v>
      </c>
      <c r="AF21" s="38"/>
      <c r="AG21" s="38">
        <v>0.2834283382575594</v>
      </c>
      <c r="AH21" s="38">
        <v>0.7553365214563958</v>
      </c>
      <c r="AI21" s="38">
        <v>1.6514469915327943</v>
      </c>
      <c r="AJ21" s="38"/>
      <c r="AK21" s="38"/>
      <c r="AL21" s="38">
        <v>3.908424546627612</v>
      </c>
      <c r="AM21" s="38">
        <v>4.844244508496196</v>
      </c>
      <c r="AN21" s="38">
        <v>3.5157848152905804</v>
      </c>
      <c r="AO21" s="38">
        <v>5.276975332518695</v>
      </c>
    </row>
    <row r="22" spans="1:41" ht="15">
      <c r="A22" s="20">
        <v>1764</v>
      </c>
      <c r="B22" s="21">
        <v>0.366</v>
      </c>
      <c r="C22" s="21">
        <v>0.466</v>
      </c>
      <c r="D22" s="21">
        <v>0.244</v>
      </c>
      <c r="E22" s="21">
        <v>0.383</v>
      </c>
      <c r="F22" s="21">
        <v>0.93</v>
      </c>
      <c r="G22" s="21">
        <v>0.033</v>
      </c>
      <c r="H22" s="21">
        <v>0.06</v>
      </c>
      <c r="I22" s="21">
        <v>0.11</v>
      </c>
      <c r="J22" s="21">
        <v>0.105</v>
      </c>
      <c r="K22" s="21">
        <v>0.116</v>
      </c>
      <c r="L22" s="21">
        <v>0.533</v>
      </c>
      <c r="M22" s="21">
        <v>0.898</v>
      </c>
      <c r="O22" s="67">
        <v>0.010386219813275066</v>
      </c>
      <c r="P22" s="67">
        <v>0.013223984789579729</v>
      </c>
      <c r="Q22" s="67">
        <v>0.006924146542183377</v>
      </c>
      <c r="R22" s="67">
        <v>0.010868639859246859</v>
      </c>
      <c r="S22" s="67">
        <v>0.026391214279633365</v>
      </c>
      <c r="T22" s="67">
        <v>0.07275292665182213</v>
      </c>
      <c r="U22" s="38">
        <v>0.13227804845785843</v>
      </c>
      <c r="V22" s="38">
        <v>0.24250975550607376</v>
      </c>
      <c r="W22" s="38">
        <v>0.23148658480125223</v>
      </c>
      <c r="X22" s="38">
        <v>0.2557375603518596</v>
      </c>
      <c r="Y22" s="38">
        <v>0.14080414223067575</v>
      </c>
      <c r="Z22" s="38">
        <v>0.23722724150684207</v>
      </c>
      <c r="AB22" s="38">
        <v>25.075759097070737</v>
      </c>
      <c r="AD22" s="38">
        <v>0.2604423459669086</v>
      </c>
      <c r="AE22" s="38">
        <v>0.33160145688682896</v>
      </c>
      <c r="AF22" s="38">
        <v>0.1736282306446057</v>
      </c>
      <c r="AG22" s="38">
        <v>0.27253939482329503</v>
      </c>
      <c r="AH22" s="38">
        <v>0.6617797315552595</v>
      </c>
      <c r="AI22" s="38">
        <v>1.824334862327949</v>
      </c>
      <c r="AJ22" s="38">
        <v>3.3169724769599074</v>
      </c>
      <c r="AK22" s="38">
        <v>6.0811162077598295</v>
      </c>
      <c r="AL22" s="38">
        <v>5.804701834679837</v>
      </c>
      <c r="AM22" s="38">
        <v>6.4128134554558205</v>
      </c>
      <c r="AN22" s="38">
        <v>3.530770750446109</v>
      </c>
      <c r="AO22" s="38">
        <v>5.948653159288192</v>
      </c>
    </row>
    <row r="23" spans="1:41" ht="15">
      <c r="A23" s="20">
        <v>1765</v>
      </c>
      <c r="B23" s="21">
        <v>0.333</v>
      </c>
      <c r="C23" s="21">
        <v>0.566</v>
      </c>
      <c r="D23" s="21">
        <v>0.253</v>
      </c>
      <c r="E23" s="21">
        <v>0.416</v>
      </c>
      <c r="F23" s="21">
        <v>1.066</v>
      </c>
      <c r="G23" s="21">
        <v>0.036</v>
      </c>
      <c r="H23" s="21">
        <v>0.044</v>
      </c>
      <c r="I23" s="21">
        <v>0.069</v>
      </c>
      <c r="J23" s="21">
        <v>0.1</v>
      </c>
      <c r="K23" s="21">
        <v>0.1</v>
      </c>
      <c r="L23" s="21">
        <v>0.533</v>
      </c>
      <c r="M23" s="21">
        <v>0.865</v>
      </c>
      <c r="O23" s="67">
        <v>0.009449757371094528</v>
      </c>
      <c r="P23" s="67">
        <v>0.01606174976588439</v>
      </c>
      <c r="Q23" s="67">
        <v>0.007179545390050797</v>
      </c>
      <c r="R23" s="67">
        <v>0.011805102301427397</v>
      </c>
      <c r="S23" s="67">
        <v>0.030250574647407706</v>
      </c>
      <c r="T23" s="67">
        <v>0.07936682907471504</v>
      </c>
      <c r="U23" s="38">
        <v>0.0970039022024295</v>
      </c>
      <c r="V23" s="38">
        <v>0.1521197557265372</v>
      </c>
      <c r="W23" s="38">
        <v>0.22046341409643072</v>
      </c>
      <c r="X23" s="38">
        <v>0.22046341409643072</v>
      </c>
      <c r="Y23" s="38">
        <v>0.14080414223067575</v>
      </c>
      <c r="Z23" s="38">
        <v>0.22850953664077772</v>
      </c>
      <c r="AB23" s="38">
        <v>25.077264606142364</v>
      </c>
      <c r="AD23" s="38">
        <v>0.2369740660587817</v>
      </c>
      <c r="AE23" s="38">
        <v>0.40278474891672805</v>
      </c>
      <c r="AF23" s="38">
        <v>0.18004335949811343</v>
      </c>
      <c r="AG23" s="38">
        <v>0.296039674115475</v>
      </c>
      <c r="AH23" s="38">
        <v>0.7586016649209048</v>
      </c>
      <c r="AI23" s="38">
        <v>1.9903029736571023</v>
      </c>
      <c r="AJ23" s="38">
        <v>2.432592523358681</v>
      </c>
      <c r="AK23" s="38">
        <v>3.814747366176113</v>
      </c>
      <c r="AL23" s="38">
        <v>5.52861937126973</v>
      </c>
      <c r="AM23" s="38">
        <v>5.52861937126973</v>
      </c>
      <c r="AN23" s="38">
        <v>3.5309827323595604</v>
      </c>
      <c r="AO23" s="38">
        <v>5.730394115367767</v>
      </c>
    </row>
    <row r="24" spans="1:41" ht="15">
      <c r="A24" s="20">
        <v>1766</v>
      </c>
      <c r="B24" s="21">
        <v>0.466</v>
      </c>
      <c r="C24" s="21">
        <v>0.577</v>
      </c>
      <c r="D24" s="21">
        <v>0.222</v>
      </c>
      <c r="E24" s="21">
        <v>0.4</v>
      </c>
      <c r="F24" s="21">
        <v>0.85</v>
      </c>
      <c r="G24" s="21">
        <v>0.033</v>
      </c>
      <c r="H24" s="21">
        <v>0.049</v>
      </c>
      <c r="I24" s="21">
        <v>0.09</v>
      </c>
      <c r="J24" s="21">
        <v>0.133</v>
      </c>
      <c r="K24" s="21">
        <v>0.111</v>
      </c>
      <c r="L24" s="21">
        <v>0.4</v>
      </c>
      <c r="M24" s="21">
        <v>0.8</v>
      </c>
      <c r="O24" s="67">
        <v>0.013223984789579729</v>
      </c>
      <c r="P24" s="67">
        <v>0.016373903913277903</v>
      </c>
      <c r="Q24" s="67">
        <v>0.006299838247396351</v>
      </c>
      <c r="R24" s="67">
        <v>0.011351059905218652</v>
      </c>
      <c r="S24" s="67">
        <v>0.02412100229858963</v>
      </c>
      <c r="T24" s="67">
        <v>0.07275292665182213</v>
      </c>
      <c r="U24" s="38">
        <v>0.10802707290725105</v>
      </c>
      <c r="V24" s="38">
        <v>0.19841707268678763</v>
      </c>
      <c r="W24" s="38">
        <v>0.29321634074825287</v>
      </c>
      <c r="X24" s="38">
        <v>0.2447143896470381</v>
      </c>
      <c r="Y24" s="38">
        <v>0.10566914989168913</v>
      </c>
      <c r="Z24" s="38">
        <v>0.21133829978337826</v>
      </c>
      <c r="AB24" s="38">
        <v>25.523184801705295</v>
      </c>
      <c r="AD24" s="38">
        <v>0.33751820759938334</v>
      </c>
      <c r="AE24" s="38">
        <v>0.41791417550395743</v>
      </c>
      <c r="AF24" s="38">
        <v>0.16079193580914827</v>
      </c>
      <c r="AG24" s="38">
        <v>0.289715199656123</v>
      </c>
      <c r="AH24" s="38">
        <v>0.6156447992692613</v>
      </c>
      <c r="AI24" s="38">
        <v>1.8568863917993668</v>
      </c>
      <c r="AJ24" s="38">
        <v>2.75719494539906</v>
      </c>
      <c r="AK24" s="38">
        <v>5.064235613998273</v>
      </c>
      <c r="AL24" s="38">
        <v>7.483814851797448</v>
      </c>
      <c r="AM24" s="38">
        <v>6.24589059059787</v>
      </c>
      <c r="AN24" s="38">
        <v>2.6970132405246785</v>
      </c>
      <c r="AO24" s="38">
        <v>5.394026481049357</v>
      </c>
    </row>
    <row r="25" spans="1:41" ht="15">
      <c r="A25" s="20">
        <v>1767</v>
      </c>
      <c r="B25" s="21">
        <v>0.366</v>
      </c>
      <c r="C25" s="21">
        <v>0.766</v>
      </c>
      <c r="D25" s="21">
        <v>0.266</v>
      </c>
      <c r="E25" s="21">
        <v>0.366</v>
      </c>
      <c r="F25" s="21">
        <v>0.533</v>
      </c>
      <c r="G25" s="21">
        <v>0.03</v>
      </c>
      <c r="H25" s="21">
        <v>0.066</v>
      </c>
      <c r="J25" s="21">
        <v>0.133</v>
      </c>
      <c r="K25" s="21">
        <v>0.111</v>
      </c>
      <c r="L25" s="21">
        <v>0.4</v>
      </c>
      <c r="M25" s="21">
        <v>0.866</v>
      </c>
      <c r="O25" s="67">
        <v>0.010386219813275066</v>
      </c>
      <c r="P25" s="67">
        <v>0.021737279718493718</v>
      </c>
      <c r="Q25" s="67">
        <v>0.007548454836970403</v>
      </c>
      <c r="R25" s="67">
        <v>0.010386219813275066</v>
      </c>
      <c r="S25" s="67">
        <v>0.015125287323703853</v>
      </c>
      <c r="T25" s="67">
        <v>0.06613902422892921</v>
      </c>
      <c r="U25" s="38">
        <v>0.14550585330364427</v>
      </c>
      <c r="V25" s="38"/>
      <c r="W25" s="38">
        <v>0.29321634074825287</v>
      </c>
      <c r="X25" s="38">
        <v>0.2447143896470381</v>
      </c>
      <c r="Y25" s="38">
        <v>0.10566914989168913</v>
      </c>
      <c r="Z25" s="38">
        <v>0.22877370951550693</v>
      </c>
      <c r="AB25" s="38">
        <v>25.47337435383956</v>
      </c>
      <c r="AD25" s="38">
        <v>0.26457206542482137</v>
      </c>
      <c r="AE25" s="38">
        <v>0.5537218637033147</v>
      </c>
      <c r="AF25" s="38">
        <v>0.19228461585519804</v>
      </c>
      <c r="AG25" s="38">
        <v>0.26457206542482137</v>
      </c>
      <c r="AH25" s="38">
        <v>0.38529210620609233</v>
      </c>
      <c r="AI25" s="38">
        <v>1.6847841235811787</v>
      </c>
      <c r="AJ25" s="38">
        <v>3.706525071878593</v>
      </c>
      <c r="AK25" s="38"/>
      <c r="AL25" s="38">
        <v>7.469209614543226</v>
      </c>
      <c r="AM25" s="38">
        <v>6.233701257250361</v>
      </c>
      <c r="AN25" s="38">
        <v>2.691749812842982</v>
      </c>
      <c r="AO25" s="38">
        <v>5.827638344805056</v>
      </c>
    </row>
    <row r="26" spans="1:41" ht="15">
      <c r="A26" s="20">
        <v>1768</v>
      </c>
      <c r="B26" s="21">
        <v>0.3</v>
      </c>
      <c r="C26" s="21">
        <v>0.733</v>
      </c>
      <c r="D26" s="21">
        <v>0.266</v>
      </c>
      <c r="E26" s="21">
        <v>0.266</v>
      </c>
      <c r="F26" s="21">
        <v>0.666</v>
      </c>
      <c r="G26" s="21">
        <v>0.03</v>
      </c>
      <c r="H26" s="21">
        <v>0.073</v>
      </c>
      <c r="I26" s="21">
        <v>0.094</v>
      </c>
      <c r="J26" s="21">
        <v>0.133</v>
      </c>
      <c r="K26" s="21">
        <v>0.122</v>
      </c>
      <c r="M26" s="21">
        <v>1</v>
      </c>
      <c r="O26" s="67">
        <v>0.008513294928913989</v>
      </c>
      <c r="P26" s="67">
        <v>0.020800817276313176</v>
      </c>
      <c r="Q26" s="67">
        <v>0.007548454836970403</v>
      </c>
      <c r="R26" s="67">
        <v>0.007548454836970403</v>
      </c>
      <c r="S26" s="67">
        <v>0.018899514742189056</v>
      </c>
      <c r="T26" s="67">
        <v>0.06613902422892921</v>
      </c>
      <c r="U26" s="38">
        <v>0.1609382922903944</v>
      </c>
      <c r="V26" s="38">
        <v>0.20723560925064485</v>
      </c>
      <c r="W26" s="38">
        <v>0.29321634074825287</v>
      </c>
      <c r="X26" s="38">
        <v>0.26896536519764547</v>
      </c>
      <c r="Y26" s="38"/>
      <c r="Z26" s="38">
        <v>0.2641728747292228</v>
      </c>
      <c r="AB26" s="38">
        <v>25.323567314169225</v>
      </c>
      <c r="AD26" s="38">
        <v>0.2155869971977289</v>
      </c>
      <c r="AE26" s="38">
        <v>0.5267508964864509</v>
      </c>
      <c r="AF26" s="38">
        <v>0.1911538041819863</v>
      </c>
      <c r="AG26" s="38">
        <v>0.1911538041819863</v>
      </c>
      <c r="AH26" s="38">
        <v>0.4786031337789582</v>
      </c>
      <c r="AI26" s="38">
        <v>1.6748760321547582</v>
      </c>
      <c r="AJ26" s="38">
        <v>4.0755316782432445</v>
      </c>
      <c r="AK26" s="38">
        <v>5.247944900751575</v>
      </c>
      <c r="AL26" s="38">
        <v>7.425283742552762</v>
      </c>
      <c r="AM26" s="38">
        <v>6.811162530762683</v>
      </c>
      <c r="AN26" s="38"/>
      <c r="AO26" s="38">
        <v>6.689799575783067</v>
      </c>
    </row>
    <row r="27" spans="1:41" ht="15">
      <c r="A27" s="20">
        <v>1769</v>
      </c>
      <c r="B27" s="21">
        <v>0.366</v>
      </c>
      <c r="C27" s="21">
        <v>0.666</v>
      </c>
      <c r="F27" s="21">
        <v>0.533</v>
      </c>
      <c r="G27" s="21">
        <v>0.033</v>
      </c>
      <c r="H27" s="21">
        <v>0.078</v>
      </c>
      <c r="I27" s="21">
        <v>0.105</v>
      </c>
      <c r="J27" s="21">
        <v>0.133</v>
      </c>
      <c r="K27" s="21">
        <v>0.1</v>
      </c>
      <c r="M27" s="21">
        <v>0.933</v>
      </c>
      <c r="O27" s="67">
        <v>0.010386219813275066</v>
      </c>
      <c r="P27" s="67">
        <v>0.018899514742189056</v>
      </c>
      <c r="Q27" s="67"/>
      <c r="R27" s="67"/>
      <c r="S27" s="67">
        <v>0.015125287323703853</v>
      </c>
      <c r="T27" s="67">
        <v>0.07275292665182213</v>
      </c>
      <c r="U27" s="38">
        <v>0.17196146299521595</v>
      </c>
      <c r="V27" s="38">
        <v>0.23148658480125223</v>
      </c>
      <c r="W27" s="38">
        <v>0.29321634074825287</v>
      </c>
      <c r="X27" s="38">
        <v>0.22046341409643072</v>
      </c>
      <c r="Y27" s="38"/>
      <c r="Z27" s="38">
        <v>0.24647329212236488</v>
      </c>
      <c r="AB27" s="38">
        <v>25.895035293236653</v>
      </c>
      <c r="AD27" s="38">
        <v>0.26895152862807165</v>
      </c>
      <c r="AE27" s="38">
        <v>0.48940360127403204</v>
      </c>
      <c r="AF27" s="38"/>
      <c r="AG27" s="38"/>
      <c r="AH27" s="38">
        <v>0.39166984906765623</v>
      </c>
      <c r="AI27" s="38">
        <v>1.8839396033351916</v>
      </c>
      <c r="AJ27" s="38">
        <v>4.452948153337726</v>
      </c>
      <c r="AK27" s="38">
        <v>5.994353283339246</v>
      </c>
      <c r="AL27" s="38">
        <v>7.592847492229713</v>
      </c>
      <c r="AM27" s="38">
        <v>5.708907888894521</v>
      </c>
      <c r="AN27" s="38"/>
      <c r="AO27" s="38">
        <v>6.382434598348866</v>
      </c>
    </row>
    <row r="28" spans="1:41" ht="15">
      <c r="A28" s="20">
        <v>1770</v>
      </c>
      <c r="B28" s="21">
        <v>0.433</v>
      </c>
      <c r="C28" s="21">
        <v>0.7</v>
      </c>
      <c r="D28" s="21">
        <v>0.244</v>
      </c>
      <c r="E28" s="21">
        <v>0.366</v>
      </c>
      <c r="F28" s="21">
        <v>0.4</v>
      </c>
      <c r="G28" s="21">
        <v>0.038</v>
      </c>
      <c r="H28" s="21">
        <v>0.049</v>
      </c>
      <c r="K28" s="21">
        <v>0.122</v>
      </c>
      <c r="M28" s="21">
        <v>0.866</v>
      </c>
      <c r="O28" s="67">
        <v>0.01228752234739919</v>
      </c>
      <c r="P28" s="67">
        <v>0.01986435483413264</v>
      </c>
      <c r="Q28" s="67">
        <v>0.006924146542183377</v>
      </c>
      <c r="R28" s="67">
        <v>0.010386219813275066</v>
      </c>
      <c r="S28" s="67">
        <v>0.011351059905218652</v>
      </c>
      <c r="T28" s="67">
        <v>0.08377609735664367</v>
      </c>
      <c r="U28" s="38">
        <v>0.10802707290725105</v>
      </c>
      <c r="V28" s="38"/>
      <c r="W28" s="38"/>
      <c r="X28" s="38">
        <v>0.26896536519764547</v>
      </c>
      <c r="Y28" s="38"/>
      <c r="Z28" s="38">
        <v>0.22877370951550693</v>
      </c>
      <c r="AB28" s="38">
        <v>27.654059804019276</v>
      </c>
      <c r="AD28" s="38">
        <v>0.33979987783820054</v>
      </c>
      <c r="AE28" s="38">
        <v>0.5493300565513634</v>
      </c>
      <c r="AF28" s="38">
        <v>0.19148076256933239</v>
      </c>
      <c r="AG28" s="38">
        <v>0.2872211438539986</v>
      </c>
      <c r="AH28" s="38">
        <v>0.313902889457922</v>
      </c>
      <c r="AI28" s="38">
        <v>2.316749206447965</v>
      </c>
      <c r="AJ28" s="38">
        <v>2.987387134630271</v>
      </c>
      <c r="AK28" s="38"/>
      <c r="AL28" s="38"/>
      <c r="AM28" s="38">
        <v>7.437984294385573</v>
      </c>
      <c r="AN28" s="38"/>
      <c r="AO28" s="38">
        <v>6.326521844529163</v>
      </c>
    </row>
    <row r="29" spans="1:41" ht="15">
      <c r="A29" s="20">
        <v>1771</v>
      </c>
      <c r="B29" s="21">
        <v>0.333</v>
      </c>
      <c r="C29" s="21">
        <v>0.758</v>
      </c>
      <c r="D29" s="21">
        <v>0.3</v>
      </c>
      <c r="E29" s="21">
        <v>0.366</v>
      </c>
      <c r="F29" s="21">
        <v>0.4</v>
      </c>
      <c r="G29" s="21">
        <v>0.03</v>
      </c>
      <c r="H29" s="21">
        <v>0.056</v>
      </c>
      <c r="K29" s="21">
        <v>0.092</v>
      </c>
      <c r="M29" s="21">
        <v>0.733</v>
      </c>
      <c r="O29" s="67">
        <v>0.009449757371094528</v>
      </c>
      <c r="P29" s="67">
        <v>0.021510258520389344</v>
      </c>
      <c r="Q29" s="67">
        <v>0.008513294928913989</v>
      </c>
      <c r="R29" s="67">
        <v>0.010386219813275066</v>
      </c>
      <c r="S29" s="67">
        <v>0.011351059905218652</v>
      </c>
      <c r="T29" s="67">
        <v>0.06613902422892921</v>
      </c>
      <c r="U29" s="38">
        <v>0.1234595118940012</v>
      </c>
      <c r="V29" s="38"/>
      <c r="W29" s="38"/>
      <c r="X29" s="38">
        <v>0.20282634096871624</v>
      </c>
      <c r="Y29" s="38"/>
      <c r="Z29" s="38">
        <v>0.19363871717652031</v>
      </c>
      <c r="AB29" s="38">
        <v>26.19055174817577</v>
      </c>
      <c r="AD29" s="38">
        <v>0.24749435943535666</v>
      </c>
      <c r="AE29" s="38">
        <v>0.5633655388948959</v>
      </c>
      <c r="AF29" s="38">
        <v>0.2229678913832042</v>
      </c>
      <c r="AG29" s="38">
        <v>0.2720208274875091</v>
      </c>
      <c r="AH29" s="38">
        <v>0.2972905218442723</v>
      </c>
      <c r="AI29" s="38">
        <v>1.7322175366416217</v>
      </c>
      <c r="AJ29" s="38">
        <v>3.2334727350643604</v>
      </c>
      <c r="AK29" s="38"/>
      <c r="AL29" s="38"/>
      <c r="AM29" s="38">
        <v>5.312133779034307</v>
      </c>
      <c r="AN29" s="38"/>
      <c r="AO29" s="38">
        <v>5.071504842662028</v>
      </c>
    </row>
    <row r="30" spans="1:41" ht="15">
      <c r="A30" s="20">
        <v>1772</v>
      </c>
      <c r="B30" s="21">
        <v>0.416</v>
      </c>
      <c r="C30" s="21">
        <v>0.866</v>
      </c>
      <c r="D30" s="21">
        <v>0.333</v>
      </c>
      <c r="E30" s="21">
        <v>0.366</v>
      </c>
      <c r="G30" s="21">
        <v>0.03</v>
      </c>
      <c r="H30" s="21">
        <v>0.056</v>
      </c>
      <c r="K30" s="21">
        <v>0.105</v>
      </c>
      <c r="M30" s="21">
        <v>0.766</v>
      </c>
      <c r="O30" s="67">
        <v>0.011805102301427397</v>
      </c>
      <c r="P30" s="67">
        <v>0.02457504469479838</v>
      </c>
      <c r="Q30" s="67">
        <v>0.009449757371094528</v>
      </c>
      <c r="R30" s="67">
        <v>0.010386219813275066</v>
      </c>
      <c r="S30" s="67"/>
      <c r="T30" s="67">
        <v>0.06613902422892921</v>
      </c>
      <c r="U30" s="38">
        <v>0.1234595118940012</v>
      </c>
      <c r="V30" s="38"/>
      <c r="W30" s="38"/>
      <c r="X30" s="38">
        <v>0.23148658480125223</v>
      </c>
      <c r="Y30" s="38"/>
      <c r="Z30" s="38">
        <v>0.20235642204258467</v>
      </c>
      <c r="AB30" s="38">
        <v>27.50111398998599</v>
      </c>
      <c r="AD30" s="38">
        <v>0.3246534640550008</v>
      </c>
      <c r="AE30" s="38">
        <v>0.6758411054606507</v>
      </c>
      <c r="AF30" s="38">
        <v>0.25987885464018096</v>
      </c>
      <c r="AG30" s="38">
        <v>0.2856326150099286</v>
      </c>
      <c r="AH30" s="38"/>
      <c r="AI30" s="38">
        <v>1.8188968445062275</v>
      </c>
      <c r="AJ30" s="38">
        <v>3.395274109744958</v>
      </c>
      <c r="AK30" s="38"/>
      <c r="AL30" s="38"/>
      <c r="AM30" s="38">
        <v>6.366138955771795</v>
      </c>
      <c r="AN30" s="38"/>
      <c r="AO30" s="38">
        <v>5.565027029198834</v>
      </c>
    </row>
    <row r="31" spans="1:41" ht="15">
      <c r="A31" s="20">
        <v>1773</v>
      </c>
      <c r="B31" s="21">
        <v>0.333</v>
      </c>
      <c r="C31" s="21">
        <v>0.766</v>
      </c>
      <c r="D31" s="21">
        <v>0.333</v>
      </c>
      <c r="E31" s="21">
        <v>0.4</v>
      </c>
      <c r="F31" s="21">
        <v>0.373</v>
      </c>
      <c r="G31" s="21">
        <v>0.044</v>
      </c>
      <c r="H31" s="21">
        <v>0.055</v>
      </c>
      <c r="I31" s="21">
        <v>0.1</v>
      </c>
      <c r="M31" s="21">
        <v>0.933</v>
      </c>
      <c r="O31" s="67">
        <v>0.009449757371094528</v>
      </c>
      <c r="P31" s="67">
        <v>0.021737279718493718</v>
      </c>
      <c r="Q31" s="67">
        <v>0.009449757371094528</v>
      </c>
      <c r="R31" s="67">
        <v>0.011351059905218652</v>
      </c>
      <c r="S31" s="67">
        <v>0.010584863361616391</v>
      </c>
      <c r="T31" s="67">
        <v>0.0970039022024295</v>
      </c>
      <c r="U31" s="38">
        <v>0.12125487775303688</v>
      </c>
      <c r="V31" s="38">
        <v>0.22046341409643072</v>
      </c>
      <c r="W31" s="38"/>
      <c r="X31" s="38"/>
      <c r="Y31" s="38"/>
      <c r="Z31" s="38">
        <v>0.24647329212236488</v>
      </c>
      <c r="AB31" s="38">
        <v>25.363548656783287</v>
      </c>
      <c r="AD31" s="38">
        <v>0.23967938087655258</v>
      </c>
      <c r="AE31" s="38">
        <v>0.5513345518061239</v>
      </c>
      <c r="AF31" s="38">
        <v>0.23967938087655258</v>
      </c>
      <c r="AG31" s="38">
        <v>0.2879031602120752</v>
      </c>
      <c r="AH31" s="38">
        <v>0.26846969689776007</v>
      </c>
      <c r="AI31" s="38">
        <v>2.4603631934091683</v>
      </c>
      <c r="AJ31" s="38">
        <v>3.07545399176146</v>
      </c>
      <c r="AK31" s="38">
        <v>5.591734530475383</v>
      </c>
      <c r="AL31" s="38"/>
      <c r="AM31" s="38"/>
      <c r="AN31" s="38"/>
      <c r="AO31" s="38">
        <v>6.251437337343162</v>
      </c>
    </row>
    <row r="32" spans="1:41" ht="15">
      <c r="A32" s="20">
        <v>1774</v>
      </c>
      <c r="B32" s="21">
        <v>0.3</v>
      </c>
      <c r="C32" s="21">
        <v>0.8</v>
      </c>
      <c r="E32" s="21">
        <v>0.333</v>
      </c>
      <c r="F32" s="21">
        <v>0.433</v>
      </c>
      <c r="G32" s="21">
        <v>0.024</v>
      </c>
      <c r="H32" s="21">
        <v>0.031</v>
      </c>
      <c r="K32" s="21">
        <v>0.166</v>
      </c>
      <c r="M32" s="21">
        <v>1.066</v>
      </c>
      <c r="O32" s="67">
        <v>0.008513294928913989</v>
      </c>
      <c r="P32" s="67">
        <v>0.022702119810437304</v>
      </c>
      <c r="Q32" s="67"/>
      <c r="R32" s="67">
        <v>0.009449757371094528</v>
      </c>
      <c r="S32" s="67">
        <v>0.01228752234739919</v>
      </c>
      <c r="T32" s="67">
        <v>0.05291121938314337</v>
      </c>
      <c r="U32" s="38">
        <v>0.06834365836989352</v>
      </c>
      <c r="V32" s="38"/>
      <c r="W32" s="38"/>
      <c r="X32" s="38">
        <v>0.36596926740007496</v>
      </c>
      <c r="Y32" s="38"/>
      <c r="Z32" s="38">
        <v>0.2816082844613515</v>
      </c>
      <c r="AB32" s="38">
        <v>24.988747788208627</v>
      </c>
      <c r="AD32" s="38">
        <v>0.21273657982526714</v>
      </c>
      <c r="AE32" s="38">
        <v>0.5672975462007125</v>
      </c>
      <c r="AF32" s="38"/>
      <c r="AG32" s="38">
        <v>0.23613760360604655</v>
      </c>
      <c r="AH32" s="38">
        <v>0.3070497968811356</v>
      </c>
      <c r="AI32" s="38">
        <v>1.3221851163319454</v>
      </c>
      <c r="AJ32" s="38">
        <v>1.7078224419287626</v>
      </c>
      <c r="AK32" s="38"/>
      <c r="AL32" s="38"/>
      <c r="AM32" s="38">
        <v>9.145113721295955</v>
      </c>
      <c r="AN32" s="38"/>
      <c r="AO32" s="38">
        <v>7.0370383954748235</v>
      </c>
    </row>
    <row r="33" spans="1:41" ht="15">
      <c r="A33" s="20">
        <v>1775</v>
      </c>
      <c r="B33" s="21">
        <v>0.333</v>
      </c>
      <c r="C33" s="21">
        <v>0.683</v>
      </c>
      <c r="D33" s="21">
        <v>0.333</v>
      </c>
      <c r="E33" s="21">
        <v>0.366</v>
      </c>
      <c r="F33" s="21">
        <v>0.5</v>
      </c>
      <c r="G33" s="21">
        <v>0.0266</v>
      </c>
      <c r="H33" s="21">
        <v>0.031</v>
      </c>
      <c r="I33" s="21">
        <v>0.088</v>
      </c>
      <c r="M33" s="21">
        <v>1.066</v>
      </c>
      <c r="O33" s="67">
        <v>0.009449757371094528</v>
      </c>
      <c r="P33" s="67">
        <v>0.01938193478816085</v>
      </c>
      <c r="Q33" s="67">
        <v>0.009449757371094528</v>
      </c>
      <c r="R33" s="67">
        <v>0.010386219813275066</v>
      </c>
      <c r="S33" s="67">
        <v>0.014188824881523314</v>
      </c>
      <c r="T33" s="67">
        <v>0.05864326814965056</v>
      </c>
      <c r="U33" s="38">
        <v>0.06834365836989352</v>
      </c>
      <c r="V33" s="38">
        <v>0.194007804404859</v>
      </c>
      <c r="W33" s="38"/>
      <c r="X33" s="38"/>
      <c r="Y33" s="38"/>
      <c r="Z33" s="38">
        <v>0.2816082844613515</v>
      </c>
      <c r="AB33" s="38">
        <v>26.63649762642097</v>
      </c>
      <c r="AD33" s="38">
        <v>0.25170843978541346</v>
      </c>
      <c r="AE33" s="38">
        <v>0.5162668599802924</v>
      </c>
      <c r="AF33" s="38">
        <v>0.25170843978541346</v>
      </c>
      <c r="AG33" s="38">
        <v>0.2766525194037877</v>
      </c>
      <c r="AH33" s="38">
        <v>0.37794060027839854</v>
      </c>
      <c r="AI33" s="38">
        <v>1.5620512728737355</v>
      </c>
      <c r="AJ33" s="38">
        <v>1.8204356939505943</v>
      </c>
      <c r="AK33" s="38">
        <v>5.167688421537171</v>
      </c>
      <c r="AL33" s="38"/>
      <c r="AM33" s="38"/>
      <c r="AN33" s="38"/>
      <c r="AO33" s="38">
        <v>7.50105840063527</v>
      </c>
    </row>
    <row r="34" spans="1:41" ht="15">
      <c r="A34" s="20">
        <v>1776</v>
      </c>
      <c r="B34" s="21">
        <v>0.333</v>
      </c>
      <c r="C34" s="21">
        <v>0.566</v>
      </c>
      <c r="D34" s="21">
        <v>0.266</v>
      </c>
      <c r="E34" s="21">
        <v>0.366</v>
      </c>
      <c r="F34" s="21">
        <v>0.533</v>
      </c>
      <c r="G34" s="21">
        <v>0.0333</v>
      </c>
      <c r="H34" s="21">
        <v>0.049</v>
      </c>
      <c r="K34" s="21">
        <v>0.1</v>
      </c>
      <c r="O34" s="67">
        <v>0.009449757371094528</v>
      </c>
      <c r="P34" s="67">
        <v>0.01606174976588439</v>
      </c>
      <c r="Q34" s="67">
        <v>0.007548454836970403</v>
      </c>
      <c r="R34" s="67">
        <v>0.010386219813275066</v>
      </c>
      <c r="S34" s="67">
        <v>0.015125287323703853</v>
      </c>
      <c r="T34" s="67">
        <v>0.07341431689411143</v>
      </c>
      <c r="U34" s="38">
        <v>0.10802707290725105</v>
      </c>
      <c r="V34" s="38"/>
      <c r="W34" s="38"/>
      <c r="X34" s="38">
        <v>0.22046341409643072</v>
      </c>
      <c r="Y34" s="38"/>
      <c r="Z34" s="38"/>
      <c r="AB34" s="38">
        <v>24.569818781171</v>
      </c>
      <c r="AD34" s="38">
        <v>0.23217882613382745</v>
      </c>
      <c r="AE34" s="38">
        <v>0.3946342810562952</v>
      </c>
      <c r="AF34" s="38">
        <v>0.1854641674222165</v>
      </c>
      <c r="AG34" s="38">
        <v>0.25518753863357607</v>
      </c>
      <c r="AH34" s="38">
        <v>0.3716255685565466</v>
      </c>
      <c r="AI34" s="38">
        <v>1.8037764620317787</v>
      </c>
      <c r="AJ34" s="38">
        <v>2.654205604791506</v>
      </c>
      <c r="AK34" s="38"/>
      <c r="AL34" s="38"/>
      <c r="AM34" s="38">
        <v>5.416746132227563</v>
      </c>
      <c r="AN34" s="38"/>
      <c r="AO34" s="38"/>
    </row>
    <row r="35" spans="1:41" ht="15">
      <c r="A35" s="20">
        <v>1777</v>
      </c>
      <c r="B35" s="21">
        <v>0.566</v>
      </c>
      <c r="C35" s="21">
        <v>0.8</v>
      </c>
      <c r="F35" s="21">
        <v>0.666</v>
      </c>
      <c r="G35" s="21">
        <v>0.083</v>
      </c>
      <c r="H35" s="21">
        <v>0.105</v>
      </c>
      <c r="O35" s="67">
        <v>0.01606174976588439</v>
      </c>
      <c r="P35" s="67">
        <v>0.022702119810437304</v>
      </c>
      <c r="Q35" s="67"/>
      <c r="R35" s="67"/>
      <c r="S35" s="67">
        <v>0.018899514742189056</v>
      </c>
      <c r="T35" s="67">
        <v>0.18298463370003748</v>
      </c>
      <c r="U35" s="38">
        <v>0.23148658480125223</v>
      </c>
      <c r="V35" s="38"/>
      <c r="W35" s="38"/>
      <c r="X35" s="38"/>
      <c r="Y35" s="38"/>
      <c r="Z35" s="38"/>
      <c r="AB35" s="38">
        <v>24.569818781171</v>
      </c>
      <c r="AD35" s="38">
        <v>0.3946342810562952</v>
      </c>
      <c r="AE35" s="38">
        <v>0.5577869696908767</v>
      </c>
      <c r="AF35" s="38"/>
      <c r="AG35" s="38"/>
      <c r="AH35" s="38">
        <v>0.4643576522676549</v>
      </c>
      <c r="AI35" s="38">
        <v>4.495899289748877</v>
      </c>
      <c r="AJ35" s="38">
        <v>5.68758343883894</v>
      </c>
      <c r="AK35" s="38"/>
      <c r="AL35" s="38"/>
      <c r="AM35" s="38"/>
      <c r="AN35" s="38"/>
      <c r="AO35" s="38"/>
    </row>
    <row r="36" spans="1:41" ht="15">
      <c r="A36" s="20">
        <v>1778</v>
      </c>
      <c r="B36" s="21">
        <v>0.333</v>
      </c>
      <c r="C36" s="21">
        <v>0.5</v>
      </c>
      <c r="E36" s="21">
        <v>0.333</v>
      </c>
      <c r="G36" s="21">
        <v>0.166</v>
      </c>
      <c r="H36" s="21">
        <v>0.233</v>
      </c>
      <c r="O36" s="67">
        <v>0.009449757371094528</v>
      </c>
      <c r="P36" s="67">
        <v>0.014188824881523314</v>
      </c>
      <c r="Q36" s="67"/>
      <c r="R36" s="67">
        <v>0.009449757371094528</v>
      </c>
      <c r="S36" s="67"/>
      <c r="T36" s="67">
        <v>0.36596926740007496</v>
      </c>
      <c r="U36" s="38">
        <v>0.5136797548446835</v>
      </c>
      <c r="V36" s="38"/>
      <c r="W36" s="38"/>
      <c r="X36" s="38"/>
      <c r="Y36" s="38"/>
      <c r="Z36" s="38"/>
      <c r="AB36" s="38">
        <v>24.569818781171</v>
      </c>
      <c r="AD36" s="38">
        <v>0.23217882613382745</v>
      </c>
      <c r="AE36" s="38">
        <v>0.34861685605679793</v>
      </c>
      <c r="AF36" s="38"/>
      <c r="AG36" s="38">
        <v>0.23217882613382745</v>
      </c>
      <c r="AH36" s="38"/>
      <c r="AI36" s="38">
        <v>8.991798579497754</v>
      </c>
      <c r="AJ36" s="38">
        <v>12.621018488090222</v>
      </c>
      <c r="AK36" s="38"/>
      <c r="AL36" s="38"/>
      <c r="AM36" s="38"/>
      <c r="AN36" s="38"/>
      <c r="AO36" s="38"/>
    </row>
    <row r="37" spans="1:41" ht="15">
      <c r="A37" s="20">
        <v>1779</v>
      </c>
      <c r="B37" s="21">
        <v>0.366</v>
      </c>
      <c r="C37" s="21">
        <v>0.8</v>
      </c>
      <c r="E37" s="21">
        <v>0.333</v>
      </c>
      <c r="G37" s="21">
        <v>0.413</v>
      </c>
      <c r="H37" s="21">
        <v>0.349</v>
      </c>
      <c r="O37" s="67">
        <v>0.010386219813275066</v>
      </c>
      <c r="P37" s="67">
        <v>0.022702119810437304</v>
      </c>
      <c r="Q37" s="67"/>
      <c r="R37" s="67">
        <v>0.009449757371094528</v>
      </c>
      <c r="S37" s="67"/>
      <c r="T37" s="67">
        <v>0.9105139002182587</v>
      </c>
      <c r="U37" s="38">
        <v>0.7694173151965431</v>
      </c>
      <c r="V37" s="38"/>
      <c r="W37" s="38"/>
      <c r="X37" s="38"/>
      <c r="Y37" s="38"/>
      <c r="Z37" s="38"/>
      <c r="AB37" s="38">
        <v>24.569818781171</v>
      </c>
      <c r="AD37" s="38">
        <v>0.25518753863357607</v>
      </c>
      <c r="AE37" s="38">
        <v>0.5577869696908767</v>
      </c>
      <c r="AF37" s="38"/>
      <c r="AG37" s="38">
        <v>0.23217882613382745</v>
      </c>
      <c r="AH37" s="38"/>
      <c r="AI37" s="38">
        <v>22.371161526099833</v>
      </c>
      <c r="AJ37" s="38">
        <v>18.904444001474193</v>
      </c>
      <c r="AK37" s="38"/>
      <c r="AL37" s="38"/>
      <c r="AM37" s="38"/>
      <c r="AN37" s="38"/>
      <c r="AO37" s="38"/>
    </row>
    <row r="38" spans="1:41" ht="15">
      <c r="A38" s="20">
        <v>1780</v>
      </c>
      <c r="B38" s="21">
        <v>0.333</v>
      </c>
      <c r="G38" s="21">
        <v>0.066</v>
      </c>
      <c r="H38" s="21">
        <v>0.04</v>
      </c>
      <c r="I38" s="21">
        <v>0.072</v>
      </c>
      <c r="L38" s="21">
        <v>0.366</v>
      </c>
      <c r="M38" s="21">
        <v>0.8</v>
      </c>
      <c r="O38" s="67">
        <v>0.009449757371094528</v>
      </c>
      <c r="P38" s="67"/>
      <c r="Q38" s="67"/>
      <c r="R38" s="67"/>
      <c r="S38" s="67"/>
      <c r="T38" s="67">
        <v>0.14550585330364427</v>
      </c>
      <c r="U38" s="38">
        <v>0.08818536563857228</v>
      </c>
      <c r="V38" s="38">
        <v>0.15873365814943008</v>
      </c>
      <c r="W38" s="38"/>
      <c r="X38" s="38"/>
      <c r="Y38" s="38">
        <v>0.09668727215089554</v>
      </c>
      <c r="Z38" s="38">
        <v>0.21133829978337826</v>
      </c>
      <c r="AB38" s="38">
        <v>24.569818781171</v>
      </c>
      <c r="AD38" s="38">
        <v>0.23217882613382745</v>
      </c>
      <c r="AE38" s="38"/>
      <c r="AF38" s="38"/>
      <c r="AG38" s="38"/>
      <c r="AH38" s="38"/>
      <c r="AI38" s="38">
        <v>3.5750524472701914</v>
      </c>
      <c r="AJ38" s="38">
        <v>2.166698452891025</v>
      </c>
      <c r="AK38" s="38">
        <v>3.9000572152038444</v>
      </c>
      <c r="AL38" s="38"/>
      <c r="AM38" s="38"/>
      <c r="AN38" s="38">
        <v>2.3755887551932653</v>
      </c>
      <c r="AO38" s="38">
        <v>5.1925437271983945</v>
      </c>
    </row>
    <row r="39" spans="1:41" ht="15">
      <c r="A39" s="20">
        <v>1781</v>
      </c>
      <c r="B39" s="21">
        <v>0.3</v>
      </c>
      <c r="E39" s="21">
        <v>0.333</v>
      </c>
      <c r="F39" s="21">
        <v>3</v>
      </c>
      <c r="G39" s="21">
        <v>0.053</v>
      </c>
      <c r="H39" s="21">
        <v>0.06</v>
      </c>
      <c r="I39" s="21">
        <v>0.097</v>
      </c>
      <c r="K39" s="21">
        <v>0.166</v>
      </c>
      <c r="O39" s="67">
        <v>0.008513294928913989</v>
      </c>
      <c r="P39" s="67"/>
      <c r="Q39" s="67"/>
      <c r="R39" s="67">
        <v>0.009449757371094528</v>
      </c>
      <c r="S39" s="67">
        <v>0.08513294928913988</v>
      </c>
      <c r="T39" s="67">
        <v>0.11684560947110827</v>
      </c>
      <c r="U39" s="38">
        <v>0.13227804845785843</v>
      </c>
      <c r="V39" s="38">
        <v>0.21384951167353777</v>
      </c>
      <c r="W39" s="38"/>
      <c r="X39" s="38">
        <v>0.36596926740007496</v>
      </c>
      <c r="Y39" s="38"/>
      <c r="Z39" s="38"/>
      <c r="AB39" s="38">
        <v>24.569818781171</v>
      </c>
      <c r="AD39" s="38">
        <v>0.20917011363407875</v>
      </c>
      <c r="AE39" s="38"/>
      <c r="AF39" s="38"/>
      <c r="AG39" s="38">
        <v>0.23217882613382745</v>
      </c>
      <c r="AH39" s="38">
        <v>2.0917011363407876</v>
      </c>
      <c r="AI39" s="38">
        <v>2.870875450080608</v>
      </c>
      <c r="AJ39" s="38">
        <v>3.2500476793365376</v>
      </c>
      <c r="AK39" s="38">
        <v>5.254243748260736</v>
      </c>
      <c r="AL39" s="38"/>
      <c r="AM39" s="38">
        <v>8.991798579497754</v>
      </c>
      <c r="AN39" s="38"/>
      <c r="AO39" s="38"/>
    </row>
    <row r="40" spans="1:41" ht="15">
      <c r="A40" s="20">
        <v>1782</v>
      </c>
      <c r="B40" s="21">
        <v>0.266</v>
      </c>
      <c r="E40" s="21">
        <v>0.333</v>
      </c>
      <c r="F40" s="21">
        <v>1.666</v>
      </c>
      <c r="G40" s="21">
        <v>0.033</v>
      </c>
      <c r="H40" s="21">
        <v>0.039</v>
      </c>
      <c r="I40" s="21">
        <v>0.1</v>
      </c>
      <c r="O40" s="67">
        <v>0.007548454836970403</v>
      </c>
      <c r="P40" s="67"/>
      <c r="Q40" s="67"/>
      <c r="R40" s="67">
        <v>0.009449757371094528</v>
      </c>
      <c r="S40" s="67">
        <v>0.047277164505235676</v>
      </c>
      <c r="T40" s="67">
        <v>0.07275292665182213</v>
      </c>
      <c r="U40" s="38">
        <v>0.08598073149760797</v>
      </c>
      <c r="V40" s="38">
        <v>0.22046341409643072</v>
      </c>
      <c r="W40" s="38"/>
      <c r="X40" s="38"/>
      <c r="Y40" s="38"/>
      <c r="Z40" s="38"/>
      <c r="AB40" s="38">
        <v>24.569818781171</v>
      </c>
      <c r="AD40" s="38">
        <v>0.1854641674222165</v>
      </c>
      <c r="AE40" s="38"/>
      <c r="AF40" s="38"/>
      <c r="AG40" s="38">
        <v>0.23217882613382745</v>
      </c>
      <c r="AH40" s="38">
        <v>1.1615913643812505</v>
      </c>
      <c r="AI40" s="38">
        <v>1.7875262236350957</v>
      </c>
      <c r="AJ40" s="38">
        <v>2.1125309915687494</v>
      </c>
      <c r="AK40" s="38">
        <v>5.416746132227563</v>
      </c>
      <c r="AL40" s="38"/>
      <c r="AM40" s="38"/>
      <c r="AN40" s="38"/>
      <c r="AO40" s="38"/>
    </row>
    <row r="41" spans="1:41" ht="15">
      <c r="A41" s="20">
        <v>1783</v>
      </c>
      <c r="B41" s="21">
        <v>0.3</v>
      </c>
      <c r="F41" s="21">
        <v>0.53</v>
      </c>
      <c r="G41" s="21">
        <v>0.049</v>
      </c>
      <c r="H41" s="21">
        <v>0.033</v>
      </c>
      <c r="O41" s="67">
        <v>0.008513294928913989</v>
      </c>
      <c r="P41" s="67"/>
      <c r="Q41" s="67"/>
      <c r="R41" s="67"/>
      <c r="S41" s="67">
        <v>0.015040154374414713</v>
      </c>
      <c r="T41" s="67">
        <v>0.10802707290725105</v>
      </c>
      <c r="U41" s="38">
        <v>0.07275292665182213</v>
      </c>
      <c r="V41" s="38"/>
      <c r="W41" s="38"/>
      <c r="X41" s="38"/>
      <c r="Y41" s="38"/>
      <c r="Z41" s="38"/>
      <c r="AB41" s="38">
        <v>24.569818781171</v>
      </c>
      <c r="AD41" s="38">
        <v>0.20917011363407875</v>
      </c>
      <c r="AE41" s="38"/>
      <c r="AF41" s="38"/>
      <c r="AG41" s="38"/>
      <c r="AH41" s="38">
        <v>0.36953386742020583</v>
      </c>
      <c r="AI41" s="38">
        <v>2.654205604791506</v>
      </c>
      <c r="AJ41" s="38">
        <v>1.7875262236350957</v>
      </c>
      <c r="AK41" s="38"/>
      <c r="AL41" s="38"/>
      <c r="AM41" s="38"/>
      <c r="AN41" s="38"/>
      <c r="AO41" s="38"/>
    </row>
    <row r="42" spans="1:41" ht="15">
      <c r="A42" s="20">
        <v>1784</v>
      </c>
      <c r="B42" s="21">
        <v>0.633</v>
      </c>
      <c r="C42" s="21">
        <v>0.783</v>
      </c>
      <c r="E42" s="21">
        <v>0.666</v>
      </c>
      <c r="G42" s="21">
        <v>0.066</v>
      </c>
      <c r="H42" s="21">
        <v>0.056</v>
      </c>
      <c r="J42" s="21">
        <v>0.224</v>
      </c>
      <c r="K42" s="21">
        <v>0.093</v>
      </c>
      <c r="O42" s="67">
        <v>0.017963052300008515</v>
      </c>
      <c r="P42" s="67">
        <v>0.02221969976446551</v>
      </c>
      <c r="Q42" s="67"/>
      <c r="R42" s="67">
        <v>0.018899514742189056</v>
      </c>
      <c r="S42" s="67"/>
      <c r="T42" s="67">
        <v>0.14550585330364427</v>
      </c>
      <c r="U42" s="38">
        <v>0.1234595118940012</v>
      </c>
      <c r="V42" s="38"/>
      <c r="W42" s="38">
        <v>0.4938380475760048</v>
      </c>
      <c r="X42" s="38">
        <v>0.20503097510968055</v>
      </c>
      <c r="Y42" s="38"/>
      <c r="Z42" s="38"/>
      <c r="AB42" s="38">
        <v>24.56981878117101</v>
      </c>
      <c r="AD42" s="38">
        <v>0.4413489397679063</v>
      </c>
      <c r="AE42" s="38">
        <v>0.5459339965849458</v>
      </c>
      <c r="AF42" s="38"/>
      <c r="AG42" s="38">
        <v>0.464357652267655</v>
      </c>
      <c r="AH42" s="38"/>
      <c r="AI42" s="38">
        <v>3.5750524472701923</v>
      </c>
      <c r="AJ42" s="38">
        <v>3.033377834047436</v>
      </c>
      <c r="AK42" s="38"/>
      <c r="AL42" s="38">
        <v>12.133511336189745</v>
      </c>
      <c r="AM42" s="38">
        <v>5.037573902971634</v>
      </c>
      <c r="AN42" s="38"/>
      <c r="AO42" s="38"/>
    </row>
    <row r="43" spans="1:41" ht="15">
      <c r="A43" s="20">
        <v>1785</v>
      </c>
      <c r="B43" s="21">
        <v>0.633</v>
      </c>
      <c r="C43" s="21">
        <v>0.833</v>
      </c>
      <c r="G43" s="21">
        <v>0.069</v>
      </c>
      <c r="H43" s="21">
        <v>0.074</v>
      </c>
      <c r="J43" s="21">
        <v>0.222</v>
      </c>
      <c r="K43" s="21">
        <v>0.075</v>
      </c>
      <c r="L43" s="21">
        <v>1</v>
      </c>
      <c r="M43" s="21">
        <v>0.666</v>
      </c>
      <c r="O43" s="67">
        <v>0.017963052300008515</v>
      </c>
      <c r="P43" s="67">
        <v>0.023638582252617838</v>
      </c>
      <c r="Q43" s="67"/>
      <c r="R43" s="67"/>
      <c r="S43" s="67"/>
      <c r="T43" s="67">
        <v>0.1521197557265372</v>
      </c>
      <c r="U43" s="38">
        <v>0.16314292643135872</v>
      </c>
      <c r="V43" s="38"/>
      <c r="W43" s="38">
        <v>0.4894287792940762</v>
      </c>
      <c r="X43" s="38">
        <v>0.16534756057232303</v>
      </c>
      <c r="Y43" s="38">
        <v>0.2641728747292228</v>
      </c>
      <c r="Z43" s="38">
        <v>0.1759391345696624</v>
      </c>
      <c r="AB43" s="38">
        <v>24.56981878117101</v>
      </c>
      <c r="AD43" s="38">
        <v>0.4413489397679063</v>
      </c>
      <c r="AE43" s="38">
        <v>0.5807956821906255</v>
      </c>
      <c r="AF43" s="38"/>
      <c r="AG43" s="38"/>
      <c r="AH43" s="38"/>
      <c r="AI43" s="38">
        <v>3.7375548312370195</v>
      </c>
      <c r="AJ43" s="38">
        <v>4.008392137848397</v>
      </c>
      <c r="AK43" s="38"/>
      <c r="AL43" s="38">
        <v>12.025176413545193</v>
      </c>
      <c r="AM43" s="38">
        <v>4.062559599170673</v>
      </c>
      <c r="AN43" s="38">
        <v>6.490679658997994</v>
      </c>
      <c r="AO43" s="38">
        <v>4.322792652892665</v>
      </c>
    </row>
    <row r="44" spans="1:41" ht="15">
      <c r="A44" s="20">
        <v>1786</v>
      </c>
      <c r="B44" s="21">
        <v>0.633</v>
      </c>
      <c r="O44" s="67">
        <v>0.017963052300008515</v>
      </c>
      <c r="P44" s="67"/>
      <c r="Q44" s="67"/>
      <c r="R44" s="67"/>
      <c r="S44" s="67"/>
      <c r="T44" s="67"/>
      <c r="U44" s="38"/>
      <c r="V44" s="38"/>
      <c r="W44" s="38"/>
      <c r="X44" s="38"/>
      <c r="Y44" s="38"/>
      <c r="Z44" s="38"/>
      <c r="AB44" s="38">
        <v>24.56981878117101</v>
      </c>
      <c r="AD44" s="38">
        <v>0.4413489397679063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15">
      <c r="A45" s="20">
        <v>1787</v>
      </c>
      <c r="B45" s="21">
        <v>0.4</v>
      </c>
      <c r="G45" s="21">
        <v>0.061</v>
      </c>
      <c r="H45" s="21">
        <v>0.055</v>
      </c>
      <c r="J45" s="21">
        <v>0.166</v>
      </c>
      <c r="O45" s="67">
        <v>0.011351059905218652</v>
      </c>
      <c r="P45" s="67"/>
      <c r="Q45" s="67"/>
      <c r="R45" s="67"/>
      <c r="S45" s="67"/>
      <c r="T45" s="67">
        <v>0.13448268259882273</v>
      </c>
      <c r="U45" s="38">
        <v>0.12125487775303688</v>
      </c>
      <c r="V45" s="38"/>
      <c r="W45" s="38">
        <v>0.36596926740007496</v>
      </c>
      <c r="X45" s="38"/>
      <c r="Y45" s="38"/>
      <c r="Z45" s="38"/>
      <c r="AB45" s="38">
        <v>24.56981878117101</v>
      </c>
      <c r="AD45" s="38">
        <v>0.27889348484543847</v>
      </c>
      <c r="AE45" s="38"/>
      <c r="AF45" s="38"/>
      <c r="AG45" s="38"/>
      <c r="AH45" s="38"/>
      <c r="AI45" s="38">
        <v>3.3042151406588145</v>
      </c>
      <c r="AJ45" s="38">
        <v>2.97921037272516</v>
      </c>
      <c r="AK45" s="38"/>
      <c r="AL45" s="38">
        <v>8.991798579497758</v>
      </c>
      <c r="AM45" s="38"/>
      <c r="AN45" s="38"/>
      <c r="AO45" s="38"/>
    </row>
    <row r="46" spans="1:41" ht="15">
      <c r="A46" s="20">
        <v>1788</v>
      </c>
      <c r="G46" s="21">
        <v>0.055</v>
      </c>
      <c r="H46" s="21">
        <v>0.046</v>
      </c>
      <c r="J46" s="21">
        <v>0.128</v>
      </c>
      <c r="O46" s="67"/>
      <c r="P46" s="67"/>
      <c r="Q46" s="67"/>
      <c r="R46" s="67"/>
      <c r="S46" s="67"/>
      <c r="T46" s="67">
        <v>0.12125487775303688</v>
      </c>
      <c r="U46" s="38">
        <v>0.10141317048435812</v>
      </c>
      <c r="V46" s="38"/>
      <c r="W46" s="38">
        <v>0.2821931700434313</v>
      </c>
      <c r="X46" s="38"/>
      <c r="Y46" s="38"/>
      <c r="Z46" s="38"/>
      <c r="AB46" s="38">
        <v>24.612895704247933</v>
      </c>
      <c r="AD46" s="38"/>
      <c r="AE46" s="38"/>
      <c r="AF46" s="38"/>
      <c r="AG46" s="38"/>
      <c r="AH46" s="38"/>
      <c r="AI46" s="38">
        <v>2.9844336597668297</v>
      </c>
      <c r="AJ46" s="38">
        <v>2.496071788168621</v>
      </c>
      <c r="AK46" s="38"/>
      <c r="AL46" s="38">
        <v>6.9455910627300765</v>
      </c>
      <c r="AM46" s="38"/>
      <c r="AN46" s="38"/>
      <c r="AO46" s="38"/>
    </row>
    <row r="47" spans="1:41" ht="15">
      <c r="A47" s="20">
        <v>1789</v>
      </c>
      <c r="B47" s="21">
        <v>0.466</v>
      </c>
      <c r="G47" s="21">
        <v>0.046</v>
      </c>
      <c r="H47" s="21">
        <v>0.133</v>
      </c>
      <c r="O47" s="67">
        <v>0.013223984789579729</v>
      </c>
      <c r="P47" s="67"/>
      <c r="Q47" s="67"/>
      <c r="R47" s="67"/>
      <c r="S47" s="67"/>
      <c r="T47" s="67">
        <v>0.10141317048435812</v>
      </c>
      <c r="U47" s="38">
        <v>0.29321634074825287</v>
      </c>
      <c r="V47" s="38"/>
      <c r="W47" s="38"/>
      <c r="X47" s="38"/>
      <c r="Y47" s="38"/>
      <c r="Z47" s="38"/>
      <c r="AB47" s="38">
        <v>24.655972627324857</v>
      </c>
      <c r="AD47" s="38">
        <v>0.32605020699603804</v>
      </c>
      <c r="AE47" s="38"/>
      <c r="AF47" s="38"/>
      <c r="AG47" s="38"/>
      <c r="AH47" s="38"/>
      <c r="AI47" s="38">
        <v>2.5004403555125627</v>
      </c>
      <c r="AJ47" s="38">
        <v>7.229534071373281</v>
      </c>
      <c r="AK47" s="38"/>
      <c r="AL47" s="38"/>
      <c r="AM47" s="38"/>
      <c r="AN47" s="38"/>
      <c r="AO47" s="38"/>
    </row>
    <row r="48" spans="1:41" ht="15">
      <c r="A48" s="20">
        <v>1790</v>
      </c>
      <c r="B48" s="21">
        <v>0.6</v>
      </c>
      <c r="G48" s="21">
        <v>0.045</v>
      </c>
      <c r="H48" s="21">
        <v>0.047</v>
      </c>
      <c r="J48" s="21">
        <v>0.144</v>
      </c>
      <c r="O48" s="67">
        <v>0.017026589857827977</v>
      </c>
      <c r="P48" s="67"/>
      <c r="Q48" s="67"/>
      <c r="R48" s="67"/>
      <c r="S48" s="67"/>
      <c r="T48" s="67">
        <v>0.09920853634339381</v>
      </c>
      <c r="U48" s="38">
        <v>0.10361780462532243</v>
      </c>
      <c r="V48" s="38"/>
      <c r="W48" s="38">
        <v>0.31746731629886016</v>
      </c>
      <c r="X48" s="38"/>
      <c r="Y48" s="38"/>
      <c r="Z48" s="38"/>
      <c r="AB48" s="38">
        <v>24.69904955040178</v>
      </c>
      <c r="AD48" s="38">
        <v>0.42054058657286164</v>
      </c>
      <c r="AE48" s="38"/>
      <c r="AF48" s="38"/>
      <c r="AG48" s="38"/>
      <c r="AH48" s="38"/>
      <c r="AI48" s="38">
        <v>2.45035655496832</v>
      </c>
      <c r="AJ48" s="38">
        <v>2.5592612907446894</v>
      </c>
      <c r="AK48" s="38"/>
      <c r="AL48" s="38">
        <v>7.841140975898623</v>
      </c>
      <c r="AM48" s="38"/>
      <c r="AN48" s="38"/>
      <c r="AO48" s="38"/>
    </row>
    <row r="49" spans="1:41" ht="15">
      <c r="A49" s="20">
        <v>1791</v>
      </c>
      <c r="B49" s="21">
        <v>0.366</v>
      </c>
      <c r="G49" s="21">
        <v>0.039</v>
      </c>
      <c r="H49" s="21">
        <v>0.047</v>
      </c>
      <c r="J49" s="21">
        <v>0.166</v>
      </c>
      <c r="K49" s="21">
        <v>0.125</v>
      </c>
      <c r="M49" s="21">
        <v>1.6</v>
      </c>
      <c r="O49" s="67">
        <v>0.010386219813275066</v>
      </c>
      <c r="P49" s="67"/>
      <c r="Q49" s="67"/>
      <c r="R49" s="67"/>
      <c r="S49" s="67"/>
      <c r="T49" s="67">
        <v>0.08598073149760797</v>
      </c>
      <c r="U49" s="38">
        <v>0.10361780462532243</v>
      </c>
      <c r="V49" s="38"/>
      <c r="W49" s="38">
        <v>0.36596926740007496</v>
      </c>
      <c r="X49" s="38">
        <v>0.27557926762053836</v>
      </c>
      <c r="Y49" s="38"/>
      <c r="Z49" s="38">
        <v>0.4226765995667565</v>
      </c>
      <c r="AB49" s="38">
        <v>24.742126473478706</v>
      </c>
      <c r="AD49" s="38">
        <v>0.25697716420140204</v>
      </c>
      <c r="AE49" s="38"/>
      <c r="AF49" s="38"/>
      <c r="AG49" s="38"/>
      <c r="AH49" s="38"/>
      <c r="AI49" s="38">
        <v>2.127346132996031</v>
      </c>
      <c r="AJ49" s="38">
        <v>2.5637248269439343</v>
      </c>
      <c r="AK49" s="38"/>
      <c r="AL49" s="38">
        <v>9.054857899419002</v>
      </c>
      <c r="AM49" s="38">
        <v>6.818417092935995</v>
      </c>
      <c r="AN49" s="38"/>
      <c r="AO49" s="38">
        <v>10.457917883860604</v>
      </c>
    </row>
    <row r="50" spans="1:41" ht="15">
      <c r="A50" s="20">
        <v>1792</v>
      </c>
      <c r="B50" s="21">
        <v>0.433</v>
      </c>
      <c r="C50" s="21">
        <v>0.8</v>
      </c>
      <c r="F50" s="21">
        <v>0.5</v>
      </c>
      <c r="G50" s="21">
        <v>0.05</v>
      </c>
      <c r="H50" s="21">
        <v>0.043</v>
      </c>
      <c r="I50" s="21">
        <v>0.077</v>
      </c>
      <c r="J50" s="21">
        <v>0.183</v>
      </c>
      <c r="O50" s="67">
        <v>0.01228752234739919</v>
      </c>
      <c r="P50" s="67">
        <v>0.022702119810437304</v>
      </c>
      <c r="Q50" s="67"/>
      <c r="R50" s="67"/>
      <c r="S50" s="67">
        <v>0.014188824881523314</v>
      </c>
      <c r="T50" s="67">
        <v>0.11023170704821536</v>
      </c>
      <c r="U50" s="38">
        <v>0.0947992680614652</v>
      </c>
      <c r="V50" s="38">
        <v>0.16975682885425164</v>
      </c>
      <c r="W50" s="38">
        <v>0.4034480477964682</v>
      </c>
      <c r="X50" s="38"/>
      <c r="Y50" s="38"/>
      <c r="Z50" s="38"/>
      <c r="AB50" s="38">
        <v>24.78520339655563</v>
      </c>
      <c r="AD50" s="38">
        <v>0.3045487406200116</v>
      </c>
      <c r="AE50" s="38">
        <v>0.5626766570346635</v>
      </c>
      <c r="AF50" s="38"/>
      <c r="AG50" s="38"/>
      <c r="AH50" s="38">
        <v>0.35167291064666467</v>
      </c>
      <c r="AI50" s="38">
        <v>2.7321152799395527</v>
      </c>
      <c r="AJ50" s="38">
        <v>2.349619140748015</v>
      </c>
      <c r="AK50" s="38">
        <v>4.20745753110691</v>
      </c>
      <c r="AL50" s="38">
        <v>9.999541924578763</v>
      </c>
      <c r="AM50" s="38"/>
      <c r="AN50" s="38"/>
      <c r="AO50" s="38"/>
    </row>
    <row r="51" spans="1:41" ht="15">
      <c r="A51" s="20">
        <v>1793</v>
      </c>
      <c r="B51" s="21">
        <v>0.516</v>
      </c>
      <c r="F51" s="21">
        <v>0.4</v>
      </c>
      <c r="G51" s="21">
        <v>0.049</v>
      </c>
      <c r="H51" s="21">
        <v>0.05</v>
      </c>
      <c r="I51" s="21">
        <v>0.11</v>
      </c>
      <c r="J51" s="21">
        <v>0.213</v>
      </c>
      <c r="K51" s="21">
        <v>0.133</v>
      </c>
      <c r="L51" s="21">
        <v>0.666</v>
      </c>
      <c r="M51" s="21">
        <v>1.16</v>
      </c>
      <c r="O51" s="67">
        <v>0.01464286727773206</v>
      </c>
      <c r="P51" s="67"/>
      <c r="Q51" s="67"/>
      <c r="R51" s="67"/>
      <c r="S51" s="67">
        <v>0.011351059905218652</v>
      </c>
      <c r="T51" s="67">
        <v>0.10802707290725105</v>
      </c>
      <c r="U51" s="38">
        <v>0.11023170704821536</v>
      </c>
      <c r="V51" s="38">
        <v>0.24250975550607376</v>
      </c>
      <c r="W51" s="38">
        <v>0.4695870720253974</v>
      </c>
      <c r="X51" s="38">
        <v>0.29321634074825287</v>
      </c>
      <c r="Y51" s="38">
        <v>0.1759391345696624</v>
      </c>
      <c r="Z51" s="38">
        <v>0.30644053468589844</v>
      </c>
      <c r="AB51" s="38">
        <v>24.828280319632555</v>
      </c>
      <c r="AD51" s="38">
        <v>0.36355721345470643</v>
      </c>
      <c r="AE51" s="38"/>
      <c r="AF51" s="38"/>
      <c r="AG51" s="38"/>
      <c r="AH51" s="38">
        <v>0.2818272972517104</v>
      </c>
      <c r="AI51" s="38">
        <v>2.6821264482506124</v>
      </c>
      <c r="AJ51" s="38">
        <v>2.736863722704707</v>
      </c>
      <c r="AK51" s="38">
        <v>6.021100189950354</v>
      </c>
      <c r="AL51" s="38">
        <v>11.659039458722049</v>
      </c>
      <c r="AM51" s="38">
        <v>7.28005750239452</v>
      </c>
      <c r="AN51" s="38">
        <v>4.368266152289133</v>
      </c>
      <c r="AO51" s="38">
        <v>7.60839149647957</v>
      </c>
    </row>
    <row r="52" spans="1:41" ht="15">
      <c r="A52" s="20">
        <v>1794</v>
      </c>
      <c r="B52" s="21">
        <v>0.4</v>
      </c>
      <c r="F52" s="21">
        <v>0.866</v>
      </c>
      <c r="G52" s="21">
        <v>0.061</v>
      </c>
      <c r="H52" s="21">
        <v>0.056</v>
      </c>
      <c r="J52" s="21">
        <v>0.2</v>
      </c>
      <c r="L52" s="21">
        <v>1.111</v>
      </c>
      <c r="M52" s="21">
        <v>1.05</v>
      </c>
      <c r="O52" s="67">
        <v>0.011351059905218652</v>
      </c>
      <c r="P52" s="67"/>
      <c r="Q52" s="67"/>
      <c r="R52" s="67"/>
      <c r="S52" s="67">
        <v>0.02457504469479838</v>
      </c>
      <c r="T52" s="67">
        <v>0.13448268259882273</v>
      </c>
      <c r="U52" s="38">
        <v>0.1234595118940012</v>
      </c>
      <c r="V52" s="38"/>
      <c r="W52" s="38">
        <v>0.44092682819286144</v>
      </c>
      <c r="X52" s="38"/>
      <c r="Y52" s="38">
        <v>0.29349606382416654</v>
      </c>
      <c r="Z52" s="38">
        <v>0.27738151846568393</v>
      </c>
      <c r="AB52" s="38">
        <v>24.87135724270948</v>
      </c>
      <c r="AD52" s="38">
        <v>0.2823162659860891</v>
      </c>
      <c r="AE52" s="38"/>
      <c r="AF52" s="38"/>
      <c r="AG52" s="38"/>
      <c r="AH52" s="38">
        <v>0.6112147158598829</v>
      </c>
      <c r="AI52" s="38">
        <v>3.3447668418732297</v>
      </c>
      <c r="AJ52" s="38">
        <v>3.0706056253262437</v>
      </c>
      <c r="AK52" s="38"/>
      <c r="AL52" s="38">
        <v>10.966448661879442</v>
      </c>
      <c r="AM52" s="38"/>
      <c r="AN52" s="38">
        <v>7.299645452699908</v>
      </c>
      <c r="AO52" s="38">
        <v>6.898854838285241</v>
      </c>
    </row>
    <row r="53" spans="1:41" ht="15">
      <c r="A53" s="20">
        <v>1795</v>
      </c>
      <c r="B53" s="21">
        <v>0.5</v>
      </c>
      <c r="C53" s="21">
        <v>1.11</v>
      </c>
      <c r="F53" s="21">
        <v>1.11</v>
      </c>
      <c r="G53" s="21">
        <v>0.044</v>
      </c>
      <c r="H53" s="21">
        <v>0.05</v>
      </c>
      <c r="I53" s="21">
        <v>0.066</v>
      </c>
      <c r="L53" s="21">
        <v>1</v>
      </c>
      <c r="M53" s="21">
        <v>1.066</v>
      </c>
      <c r="O53" s="67">
        <v>0.014188824881523314</v>
      </c>
      <c r="P53" s="67">
        <v>0.031499191236981756</v>
      </c>
      <c r="Q53" s="67"/>
      <c r="R53" s="67"/>
      <c r="S53" s="67">
        <v>0.031499191236981756</v>
      </c>
      <c r="T53" s="67">
        <v>0.0970039022024295</v>
      </c>
      <c r="U53" s="38">
        <v>0.11023170704821536</v>
      </c>
      <c r="V53" s="38">
        <v>0.14550585330364427</v>
      </c>
      <c r="W53" s="38"/>
      <c r="X53" s="38"/>
      <c r="Y53" s="38">
        <v>0.2641728747292228</v>
      </c>
      <c r="Z53" s="38">
        <v>0.2816082844613515</v>
      </c>
      <c r="AB53" s="38">
        <v>24.914434165786403</v>
      </c>
      <c r="AD53" s="38">
        <v>0.3535065434005847</v>
      </c>
      <c r="AE53" s="38">
        <v>0.784784526349298</v>
      </c>
      <c r="AF53" s="38"/>
      <c r="AG53" s="38"/>
      <c r="AH53" s="38">
        <v>0.784784526349298</v>
      </c>
      <c r="AI53" s="38">
        <v>2.416797335246813</v>
      </c>
      <c r="AJ53" s="38">
        <v>2.7463606082350145</v>
      </c>
      <c r="AK53" s="38">
        <v>3.625196002870219</v>
      </c>
      <c r="AL53" s="38"/>
      <c r="AM53" s="38"/>
      <c r="AN53" s="38">
        <v>6.58171769582776</v>
      </c>
      <c r="AO53" s="38">
        <v>7.016111063752392</v>
      </c>
    </row>
    <row r="54" spans="1:41" ht="15">
      <c r="A54" s="20">
        <v>1796</v>
      </c>
      <c r="B54" s="21">
        <v>0.8</v>
      </c>
      <c r="C54" s="21">
        <v>1.6</v>
      </c>
      <c r="E54" s="21">
        <v>1</v>
      </c>
      <c r="F54" s="21">
        <v>0.916</v>
      </c>
      <c r="G54" s="21">
        <v>0.045</v>
      </c>
      <c r="H54" s="21">
        <v>0.051</v>
      </c>
      <c r="I54" s="21">
        <v>0.133</v>
      </c>
      <c r="J54" s="21">
        <v>0.2</v>
      </c>
      <c r="K54" s="21">
        <v>0.166</v>
      </c>
      <c r="L54" s="21">
        <v>1.76</v>
      </c>
      <c r="M54" s="21">
        <v>1.265</v>
      </c>
      <c r="O54" s="67">
        <v>0.022702119810437304</v>
      </c>
      <c r="P54" s="67">
        <v>0.04540423962087461</v>
      </c>
      <c r="Q54" s="67"/>
      <c r="R54" s="67">
        <v>0.028377649763046627</v>
      </c>
      <c r="S54" s="67">
        <v>0.02599392718295071</v>
      </c>
      <c r="T54" s="67">
        <v>0.09920853634339381</v>
      </c>
      <c r="U54" s="38">
        <v>0.11243634118917965</v>
      </c>
      <c r="V54" s="38">
        <v>0.29321634074825287</v>
      </c>
      <c r="W54" s="38">
        <v>0.44092682819286144</v>
      </c>
      <c r="X54" s="38">
        <v>0.36596926740007496</v>
      </c>
      <c r="Y54" s="38">
        <v>0.4649442595234321</v>
      </c>
      <c r="Z54" s="38">
        <v>0.3341786865324668</v>
      </c>
      <c r="AB54" s="38">
        <v>24.957511088863328</v>
      </c>
      <c r="AD54" s="38">
        <v>0.5665884069096928</v>
      </c>
      <c r="AE54" s="38">
        <v>1.1331768138193856</v>
      </c>
      <c r="AF54" s="38"/>
      <c r="AG54" s="38">
        <v>0.7082355086371159</v>
      </c>
      <c r="AH54" s="38">
        <v>0.6487437259115982</v>
      </c>
      <c r="AI54" s="38">
        <v>2.4759981459001517</v>
      </c>
      <c r="AJ54" s="38">
        <v>2.8061312320201717</v>
      </c>
      <c r="AK54" s="38">
        <v>7.317950075660449</v>
      </c>
      <c r="AL54" s="38">
        <v>11.004436204000674</v>
      </c>
      <c r="AM54" s="38">
        <v>9.133682049320559</v>
      </c>
      <c r="AN54" s="38">
        <v>11.603851512759405</v>
      </c>
      <c r="AO54" s="38">
        <v>8.340268274795822</v>
      </c>
    </row>
    <row r="55" spans="1:41" ht="15">
      <c r="A55" s="20">
        <v>1797</v>
      </c>
      <c r="B55" s="21">
        <v>0.788</v>
      </c>
      <c r="C55" s="21">
        <v>1.333</v>
      </c>
      <c r="D55" s="21">
        <v>0.466</v>
      </c>
      <c r="F55" s="21">
        <v>0.666</v>
      </c>
      <c r="G55" s="21">
        <v>0.044</v>
      </c>
      <c r="H55" s="21">
        <v>0.073</v>
      </c>
      <c r="I55" s="21">
        <v>0.133</v>
      </c>
      <c r="J55" s="21">
        <v>0.166</v>
      </c>
      <c r="K55" s="21">
        <v>0.155</v>
      </c>
      <c r="M55" s="21">
        <v>1.665</v>
      </c>
      <c r="O55" s="67">
        <v>0.022361588013280743</v>
      </c>
      <c r="P55" s="67">
        <v>0.03782740713414115</v>
      </c>
      <c r="Q55" s="67">
        <v>0.013223984789579729</v>
      </c>
      <c r="R55" s="67"/>
      <c r="S55" s="67">
        <v>0.018899514742189056</v>
      </c>
      <c r="T55" s="67">
        <v>0.0970039022024295</v>
      </c>
      <c r="U55" s="38">
        <v>0.1609382922903944</v>
      </c>
      <c r="V55" s="38">
        <v>0.29321634074825287</v>
      </c>
      <c r="W55" s="38">
        <v>0.36596926740007496</v>
      </c>
      <c r="X55" s="38">
        <v>0.34171829184946756</v>
      </c>
      <c r="Y55" s="38"/>
      <c r="Z55" s="38">
        <v>0.439847836424156</v>
      </c>
      <c r="AB55" s="38">
        <v>25.000588011940252</v>
      </c>
      <c r="AD55" s="38">
        <v>0.5590528492127734</v>
      </c>
      <c r="AE55" s="38">
        <v>0.9457074213205924</v>
      </c>
      <c r="AF55" s="38">
        <v>0.3306073956004472</v>
      </c>
      <c r="AG55" s="38"/>
      <c r="AH55" s="38">
        <v>0.47249898169505977</v>
      </c>
      <c r="AI55" s="38">
        <v>2.425154594513484</v>
      </c>
      <c r="AJ55" s="38">
        <v>4.023551940897371</v>
      </c>
      <c r="AK55" s="38">
        <v>7.330580933415758</v>
      </c>
      <c r="AL55" s="38">
        <v>9.14944687930087</v>
      </c>
      <c r="AM55" s="38">
        <v>8.5431582306725</v>
      </c>
      <c r="AN55" s="38"/>
      <c r="AO55" s="38">
        <v>10.99645454638361</v>
      </c>
    </row>
    <row r="56" spans="1:41" ht="15">
      <c r="A56" s="20">
        <v>1798</v>
      </c>
      <c r="B56" s="21">
        <v>0.4</v>
      </c>
      <c r="C56" s="21">
        <v>1.333</v>
      </c>
      <c r="G56" s="21">
        <v>0.048</v>
      </c>
      <c r="H56" s="21">
        <v>0.066</v>
      </c>
      <c r="I56" s="21">
        <v>0.166</v>
      </c>
      <c r="K56" s="21">
        <v>0.183</v>
      </c>
      <c r="M56" s="21">
        <v>1.6</v>
      </c>
      <c r="O56" s="67">
        <v>0.011351059905218652</v>
      </c>
      <c r="P56" s="67">
        <v>0.03782740713414115</v>
      </c>
      <c r="Q56" s="67"/>
      <c r="R56" s="67"/>
      <c r="S56" s="67"/>
      <c r="T56" s="67">
        <v>0.10582243876628673</v>
      </c>
      <c r="U56" s="38">
        <v>0.14550585330364427</v>
      </c>
      <c r="V56" s="38">
        <v>0.36596926740007496</v>
      </c>
      <c r="W56" s="38"/>
      <c r="X56" s="38">
        <v>0.4034480477964682</v>
      </c>
      <c r="Y56" s="38"/>
      <c r="Z56" s="38">
        <v>0.4226765995667565</v>
      </c>
      <c r="AB56" s="38">
        <v>25.043664935017176</v>
      </c>
      <c r="AD56" s="38">
        <v>0.28427214092360376</v>
      </c>
      <c r="AE56" s="38">
        <v>0.9473369096279093</v>
      </c>
      <c r="AF56" s="38"/>
      <c r="AG56" s="38"/>
      <c r="AH56" s="38"/>
      <c r="AI56" s="38">
        <v>2.6501816990692575</v>
      </c>
      <c r="AJ56" s="38">
        <v>3.643999836220229</v>
      </c>
      <c r="AK56" s="38">
        <v>9.165211709281182</v>
      </c>
      <c r="AL56" s="38"/>
      <c r="AM56" s="38">
        <v>10.103817727701545</v>
      </c>
      <c r="AN56" s="38"/>
      <c r="AO56" s="38">
        <v>10.585371135422276</v>
      </c>
    </row>
    <row r="57" spans="1:41" ht="15">
      <c r="A57" s="20">
        <v>1799</v>
      </c>
      <c r="B57" s="21">
        <v>0.477</v>
      </c>
      <c r="C57" s="21">
        <v>2</v>
      </c>
      <c r="F57" s="21">
        <v>1.73</v>
      </c>
      <c r="H57" s="21">
        <v>0.06</v>
      </c>
      <c r="K57" s="21">
        <v>0.144</v>
      </c>
      <c r="O57" s="67">
        <v>0.01353613893697324</v>
      </c>
      <c r="P57" s="67">
        <v>0.056755299526093254</v>
      </c>
      <c r="Q57" s="67"/>
      <c r="R57" s="67"/>
      <c r="S57" s="67">
        <v>0.04909333409007066</v>
      </c>
      <c r="T57" s="67"/>
      <c r="U57" s="38">
        <v>0.13227804845785843</v>
      </c>
      <c r="V57" s="38"/>
      <c r="W57" s="38"/>
      <c r="X57" s="38">
        <v>0.31746731629886016</v>
      </c>
      <c r="Y57" s="38"/>
      <c r="Z57" s="38"/>
      <c r="AB57" s="38">
        <v>25.0867418580941</v>
      </c>
      <c r="AD57" s="38">
        <v>0.33957762326714397</v>
      </c>
      <c r="AE57" s="38">
        <v>1.423805548289912</v>
      </c>
      <c r="AF57" s="38"/>
      <c r="AG57" s="38"/>
      <c r="AH57" s="38">
        <v>1.2315917992707737</v>
      </c>
      <c r="AI57" s="38"/>
      <c r="AJ57" s="38">
        <v>3.318425255154757</v>
      </c>
      <c r="AK57" s="38"/>
      <c r="AL57" s="38"/>
      <c r="AM57" s="38">
        <v>7.964220612371415</v>
      </c>
      <c r="AN57" s="38"/>
      <c r="AO57" s="38"/>
    </row>
    <row r="58" spans="1:41" ht="15">
      <c r="A58" s="20">
        <v>1800</v>
      </c>
      <c r="B58" s="21">
        <v>0.583</v>
      </c>
      <c r="F58" s="21">
        <v>1.11</v>
      </c>
      <c r="H58" s="21">
        <v>0.06</v>
      </c>
      <c r="K58" s="21">
        <v>0.174</v>
      </c>
      <c r="L58" s="21">
        <v>2</v>
      </c>
      <c r="M58" s="21">
        <v>1.5</v>
      </c>
      <c r="O58" s="67">
        <v>0.016544169811856184</v>
      </c>
      <c r="P58" s="67"/>
      <c r="Q58" s="67"/>
      <c r="R58" s="67"/>
      <c r="S58" s="67">
        <v>0.031499191236981756</v>
      </c>
      <c r="T58" s="67"/>
      <c r="U58" s="38">
        <v>0.13227804845785843</v>
      </c>
      <c r="V58" s="38"/>
      <c r="W58" s="38"/>
      <c r="X58" s="38">
        <v>0.3836063405277894</v>
      </c>
      <c r="Y58" s="38">
        <v>0.5283457494584456</v>
      </c>
      <c r="Z58" s="38">
        <v>0.3962593120938342</v>
      </c>
      <c r="AB58" s="38">
        <v>25.125078104394724</v>
      </c>
      <c r="AD58" s="38">
        <v>0.415673558695256</v>
      </c>
      <c r="AE58" s="38"/>
      <c r="AF58" s="38"/>
      <c r="AG58" s="38"/>
      <c r="AH58" s="38">
        <v>0.7914196400544325</v>
      </c>
      <c r="AI58" s="38"/>
      <c r="AJ58" s="38">
        <v>3.323496299000603</v>
      </c>
      <c r="AK58" s="38"/>
      <c r="AL58" s="38"/>
      <c r="AM58" s="38">
        <v>9.638139267101748</v>
      </c>
      <c r="AN58" s="38">
        <v>13.274728221268411</v>
      </c>
      <c r="AO58" s="38">
        <v>9.956046165951308</v>
      </c>
    </row>
    <row r="59" spans="1:41" ht="15">
      <c r="A59" s="20">
        <v>1801</v>
      </c>
      <c r="O59" s="67"/>
      <c r="P59" s="67"/>
      <c r="Q59" s="67"/>
      <c r="R59" s="67"/>
      <c r="S59" s="67"/>
      <c r="T59" s="67"/>
      <c r="U59" s="38"/>
      <c r="V59" s="38"/>
      <c r="W59" s="38"/>
      <c r="X59" s="38"/>
      <c r="Y59" s="38"/>
      <c r="Z59" s="38"/>
      <c r="AB59" s="38">
        <v>24.78787688483261</v>
      </c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ht="15">
      <c r="A60" s="20">
        <v>1802</v>
      </c>
      <c r="B60" s="21">
        <v>0.45</v>
      </c>
      <c r="H60" s="21">
        <v>0.06</v>
      </c>
      <c r="O60" s="67">
        <v>0.012769942393370983</v>
      </c>
      <c r="P60" s="67"/>
      <c r="Q60" s="67"/>
      <c r="R60" s="67"/>
      <c r="S60" s="67"/>
      <c r="T60" s="67"/>
      <c r="U60" s="38">
        <v>0.13227804845785843</v>
      </c>
      <c r="V60" s="38"/>
      <c r="W60" s="38"/>
      <c r="X60" s="38"/>
      <c r="Y60" s="38"/>
      <c r="Z60" s="38"/>
      <c r="AB60" s="38">
        <v>24.459606889457255</v>
      </c>
      <c r="AD60" s="38">
        <v>0.31234777094286914</v>
      </c>
      <c r="AE60" s="38"/>
      <c r="AF60" s="38"/>
      <c r="AG60" s="38"/>
      <c r="AH60" s="38"/>
      <c r="AI60" s="38"/>
      <c r="AJ60" s="38">
        <v>3.2354690653837945</v>
      </c>
      <c r="AK60" s="38"/>
      <c r="AL60" s="38"/>
      <c r="AM60" s="38"/>
      <c r="AN60" s="38"/>
      <c r="AO60" s="38"/>
    </row>
    <row r="61" spans="1:41" ht="15">
      <c r="A61" s="20">
        <v>1803</v>
      </c>
      <c r="B61" s="21">
        <v>0.533</v>
      </c>
      <c r="F61" s="21">
        <v>0.7</v>
      </c>
      <c r="H61" s="21">
        <v>0.06</v>
      </c>
      <c r="M61" s="21">
        <v>1</v>
      </c>
      <c r="O61" s="67">
        <v>0.015125287323703853</v>
      </c>
      <c r="P61" s="67"/>
      <c r="Q61" s="67"/>
      <c r="R61" s="67"/>
      <c r="S61" s="67">
        <v>0.01986435483413264</v>
      </c>
      <c r="T61" s="67"/>
      <c r="U61" s="38">
        <v>0.13227804845785843</v>
      </c>
      <c r="V61" s="38"/>
      <c r="W61" s="38"/>
      <c r="X61" s="38"/>
      <c r="Y61" s="38"/>
      <c r="Z61" s="38">
        <v>0.2641728747292228</v>
      </c>
      <c r="AB61" s="38">
        <v>24.675140662502496</v>
      </c>
      <c r="AD61" s="38">
        <v>0.3732185922731585</v>
      </c>
      <c r="AE61" s="38"/>
      <c r="AF61" s="38"/>
      <c r="AG61" s="38"/>
      <c r="AH61" s="38">
        <v>0.4901557497020843</v>
      </c>
      <c r="AI61" s="38"/>
      <c r="AJ61" s="38">
        <v>3.2639794522589782</v>
      </c>
      <c r="AK61" s="38"/>
      <c r="AL61" s="38"/>
      <c r="AM61" s="38"/>
      <c r="AN61" s="38"/>
      <c r="AO61" s="38">
        <v>6.518502843161223</v>
      </c>
    </row>
    <row r="62" spans="1:41" ht="15">
      <c r="A62" s="20">
        <v>1804</v>
      </c>
      <c r="B62" s="21">
        <v>0.733</v>
      </c>
      <c r="C62" s="21">
        <v>2</v>
      </c>
      <c r="E62" s="21">
        <v>1</v>
      </c>
      <c r="G62" s="21">
        <v>0.044</v>
      </c>
      <c r="H62" s="21">
        <v>0.08</v>
      </c>
      <c r="I62" s="21">
        <v>0.2</v>
      </c>
      <c r="O62" s="67">
        <v>0.020800817276313176</v>
      </c>
      <c r="P62" s="67">
        <v>0.056755299526093254</v>
      </c>
      <c r="Q62" s="67"/>
      <c r="R62" s="67">
        <v>0.028377649763046627</v>
      </c>
      <c r="S62" s="67"/>
      <c r="T62" s="67">
        <v>0.0970039022024295</v>
      </c>
      <c r="U62" s="38">
        <v>0.17637073127714456</v>
      </c>
      <c r="V62" s="38">
        <v>0.44092682819286144</v>
      </c>
      <c r="W62" s="38"/>
      <c r="X62" s="38"/>
      <c r="Y62" s="38"/>
      <c r="Z62" s="38"/>
      <c r="AB62" s="38">
        <v>24.675140662502496</v>
      </c>
      <c r="AD62" s="38">
        <v>0.5132630921880397</v>
      </c>
      <c r="AE62" s="38">
        <v>1.4004449991488124</v>
      </c>
      <c r="AF62" s="38"/>
      <c r="AG62" s="38">
        <v>0.7002224995744062</v>
      </c>
      <c r="AH62" s="38"/>
      <c r="AI62" s="38">
        <v>2.3935849316565836</v>
      </c>
      <c r="AJ62" s="38">
        <v>4.351972603011971</v>
      </c>
      <c r="AK62" s="38">
        <v>10.879931507529927</v>
      </c>
      <c r="AL62" s="38"/>
      <c r="AM62" s="38"/>
      <c r="AN62" s="38"/>
      <c r="AO62" s="38"/>
    </row>
    <row r="63" spans="1:41" ht="15">
      <c r="A63" s="20">
        <v>1805</v>
      </c>
      <c r="E63" s="21">
        <v>1</v>
      </c>
      <c r="F63" s="21">
        <v>1.25</v>
      </c>
      <c r="G63" s="21">
        <v>0.044</v>
      </c>
      <c r="I63" s="21">
        <v>0.166</v>
      </c>
      <c r="K63" s="21">
        <v>0.125</v>
      </c>
      <c r="O63" s="67"/>
      <c r="P63" s="67"/>
      <c r="Q63" s="67"/>
      <c r="R63" s="67">
        <v>0.028377649763046627</v>
      </c>
      <c r="S63" s="67">
        <v>0.03547206220380828</v>
      </c>
      <c r="T63" s="67">
        <v>0.0970039022024295</v>
      </c>
      <c r="U63" s="38"/>
      <c r="V63" s="38">
        <v>0.36596926740007496</v>
      </c>
      <c r="W63" s="38"/>
      <c r="X63" s="38">
        <v>0.27557926762053836</v>
      </c>
      <c r="Y63" s="38"/>
      <c r="Z63" s="38"/>
      <c r="AB63" s="38">
        <v>25.359960517290038</v>
      </c>
      <c r="AD63" s="38"/>
      <c r="AE63" s="38"/>
      <c r="AF63" s="38"/>
      <c r="AG63" s="38">
        <v>0.7196560775643475</v>
      </c>
      <c r="AH63" s="38">
        <v>0.8995700969554342</v>
      </c>
      <c r="AI63" s="38">
        <v>2.4600151298766764</v>
      </c>
      <c r="AJ63" s="38"/>
      <c r="AK63" s="38">
        <v>9.280966171807462</v>
      </c>
      <c r="AL63" s="38"/>
      <c r="AM63" s="38">
        <v>6.988679346240557</v>
      </c>
      <c r="AN63" s="38"/>
      <c r="AO63" s="38"/>
    </row>
    <row r="64" spans="1:41" ht="15">
      <c r="A64" s="20">
        <v>1806</v>
      </c>
      <c r="B64" s="21">
        <v>0.6</v>
      </c>
      <c r="C64" s="21">
        <v>1.2</v>
      </c>
      <c r="E64" s="21">
        <v>0.833</v>
      </c>
      <c r="G64" s="21">
        <v>0.057</v>
      </c>
      <c r="H64" s="21">
        <v>0.075</v>
      </c>
      <c r="I64" s="21">
        <v>0.115</v>
      </c>
      <c r="O64" s="67">
        <v>0.017026589857827977</v>
      </c>
      <c r="P64" s="67">
        <v>0.034053179715655954</v>
      </c>
      <c r="Q64" s="67"/>
      <c r="R64" s="67">
        <v>0.023638582252617838</v>
      </c>
      <c r="S64" s="67"/>
      <c r="T64" s="67">
        <v>0.1256641460349655</v>
      </c>
      <c r="U64" s="38">
        <v>0.16534756057232303</v>
      </c>
      <c r="V64" s="38">
        <v>0.2535329262108953</v>
      </c>
      <c r="W64" s="38"/>
      <c r="X64" s="38"/>
      <c r="Y64" s="38"/>
      <c r="Z64" s="38"/>
      <c r="AB64" s="38">
        <v>24.90164797782094</v>
      </c>
      <c r="AD64" s="38">
        <v>0.4239901469023686</v>
      </c>
      <c r="AE64" s="38">
        <v>0.8479802938047372</v>
      </c>
      <c r="AF64" s="38"/>
      <c r="AG64" s="38">
        <v>0.5886396539494549</v>
      </c>
      <c r="AH64" s="38"/>
      <c r="AI64" s="38">
        <v>3.129244327996194</v>
      </c>
      <c r="AJ64" s="38">
        <v>4.117426747363413</v>
      </c>
      <c r="AK64" s="38">
        <v>6.3133876792905665</v>
      </c>
      <c r="AL64" s="38"/>
      <c r="AM64" s="38"/>
      <c r="AN64" s="38"/>
      <c r="AO64" s="38"/>
    </row>
    <row r="65" spans="1:41" ht="15">
      <c r="A65" s="20">
        <v>1807</v>
      </c>
      <c r="B65" s="21">
        <v>0.8</v>
      </c>
      <c r="C65" s="21">
        <v>1.266</v>
      </c>
      <c r="D65" s="21">
        <v>0.5</v>
      </c>
      <c r="E65" s="21">
        <v>0.848</v>
      </c>
      <c r="G65" s="21">
        <v>0.052</v>
      </c>
      <c r="H65" s="21">
        <v>0.07</v>
      </c>
      <c r="I65" s="21">
        <v>0.135</v>
      </c>
      <c r="K65" s="21">
        <v>1.25</v>
      </c>
      <c r="L65" s="21">
        <v>1.5</v>
      </c>
      <c r="O65" s="67">
        <v>0.022702119810437304</v>
      </c>
      <c r="P65" s="67">
        <v>0.03592610460001703</v>
      </c>
      <c r="Q65" s="67">
        <v>0.014188824881523314</v>
      </c>
      <c r="R65" s="67">
        <v>0.024064246999063538</v>
      </c>
      <c r="S65" s="67"/>
      <c r="T65" s="67">
        <v>0.11464097533014396</v>
      </c>
      <c r="U65" s="38">
        <v>0.1543243898675015</v>
      </c>
      <c r="V65" s="38">
        <v>0.2976256090301815</v>
      </c>
      <c r="W65" s="38"/>
      <c r="X65" s="38">
        <v>2.7557926762053837</v>
      </c>
      <c r="Y65" s="38">
        <v>0.3962593120938342</v>
      </c>
      <c r="Z65" s="38"/>
      <c r="AB65" s="38">
        <v>24.675140662502496</v>
      </c>
      <c r="AD65" s="38">
        <v>0.560177999659525</v>
      </c>
      <c r="AE65" s="38">
        <v>0.8864816844611982</v>
      </c>
      <c r="AF65" s="38">
        <v>0.3501112497872031</v>
      </c>
      <c r="AG65" s="38">
        <v>0.5937886796390963</v>
      </c>
      <c r="AH65" s="38"/>
      <c r="AI65" s="38">
        <v>2.8287821919577807</v>
      </c>
      <c r="AJ65" s="38">
        <v>3.8079760276354744</v>
      </c>
      <c r="AK65" s="38">
        <v>7.343953767582701</v>
      </c>
      <c r="AL65" s="38"/>
      <c r="AM65" s="38">
        <v>67.99957192206205</v>
      </c>
      <c r="AN65" s="38">
        <v>9.777754264741835</v>
      </c>
      <c r="AO65" s="38"/>
    </row>
    <row r="66" spans="1:41" ht="15">
      <c r="A66" s="20">
        <v>1808</v>
      </c>
      <c r="B66" s="21">
        <v>0.6</v>
      </c>
      <c r="C66" s="21">
        <v>1.1</v>
      </c>
      <c r="D66" s="21">
        <v>0.5</v>
      </c>
      <c r="E66" s="21">
        <v>0.708</v>
      </c>
      <c r="G66" s="21">
        <v>0.063</v>
      </c>
      <c r="H66" s="21">
        <v>0.075</v>
      </c>
      <c r="I66" s="21">
        <v>0.134</v>
      </c>
      <c r="K66" s="21">
        <v>1.25</v>
      </c>
      <c r="O66" s="67">
        <v>0.017026589857827977</v>
      </c>
      <c r="P66" s="67">
        <v>0.031215414739351292</v>
      </c>
      <c r="Q66" s="67">
        <v>0.014188824881523314</v>
      </c>
      <c r="R66" s="67">
        <v>0.02009137603223701</v>
      </c>
      <c r="S66" s="67"/>
      <c r="T66" s="67">
        <v>0.13889195088075135</v>
      </c>
      <c r="U66" s="38">
        <v>0.16534756057232303</v>
      </c>
      <c r="V66" s="38">
        <v>0.29542097488921715</v>
      </c>
      <c r="W66" s="38"/>
      <c r="X66" s="38">
        <v>2.7557926762053837</v>
      </c>
      <c r="Y66" s="38"/>
      <c r="Z66" s="38"/>
      <c r="AB66" s="38">
        <v>25.713016839657516</v>
      </c>
      <c r="AD66" s="38">
        <v>0.43780499173627263</v>
      </c>
      <c r="AE66" s="38">
        <v>0.8026424848498332</v>
      </c>
      <c r="AF66" s="38">
        <v>0.3648374931135605</v>
      </c>
      <c r="AG66" s="38">
        <v>0.5166098902488017</v>
      </c>
      <c r="AH66" s="38"/>
      <c r="AI66" s="38">
        <v>3.571331071889644</v>
      </c>
      <c r="AJ66" s="38">
        <v>4.251584609392434</v>
      </c>
      <c r="AK66" s="38">
        <v>7.596164502114481</v>
      </c>
      <c r="AL66" s="38"/>
      <c r="AM66" s="38">
        <v>70.85974348987388</v>
      </c>
      <c r="AN66" s="38"/>
      <c r="AO66" s="38"/>
    </row>
    <row r="67" spans="1:41" ht="15">
      <c r="A67" s="20">
        <v>1809</v>
      </c>
      <c r="B67" s="21">
        <v>0.7</v>
      </c>
      <c r="C67" s="21">
        <v>1.35</v>
      </c>
      <c r="D67" s="21">
        <v>0.4</v>
      </c>
      <c r="E67" s="21">
        <v>0.75</v>
      </c>
      <c r="F67" s="21">
        <v>0.75</v>
      </c>
      <c r="G67" s="21">
        <v>0.061</v>
      </c>
      <c r="H67" s="21">
        <v>0.08</v>
      </c>
      <c r="I67" s="21">
        <v>0.133</v>
      </c>
      <c r="O67" s="67">
        <v>0.01986435483413264</v>
      </c>
      <c r="P67" s="67">
        <v>0.03830982718011295</v>
      </c>
      <c r="Q67" s="67">
        <v>0.011351059905218652</v>
      </c>
      <c r="R67" s="67">
        <v>0.02128323732228497</v>
      </c>
      <c r="S67" s="67">
        <v>0.02128323732228497</v>
      </c>
      <c r="T67" s="67">
        <v>0.13448268259882273</v>
      </c>
      <c r="U67" s="38">
        <v>0.17637073127714456</v>
      </c>
      <c r="V67" s="38">
        <v>0.29321634074825287</v>
      </c>
      <c r="W67" s="38"/>
      <c r="X67" s="38"/>
      <c r="Y67" s="38"/>
      <c r="Z67" s="38"/>
      <c r="AB67" s="38">
        <v>25.599275980738366</v>
      </c>
      <c r="AD67" s="38">
        <v>0.5085131015782757</v>
      </c>
      <c r="AE67" s="38">
        <v>0.9807038387581032</v>
      </c>
      <c r="AF67" s="38">
        <v>0.29057891518758616</v>
      </c>
      <c r="AG67" s="38">
        <v>0.5448354659767239</v>
      </c>
      <c r="AH67" s="38">
        <v>0.5448354659767239</v>
      </c>
      <c r="AI67" s="38">
        <v>3.4426593064773043</v>
      </c>
      <c r="AJ67" s="38">
        <v>4.514963024888267</v>
      </c>
      <c r="AK67" s="38">
        <v>7.5061260288767455</v>
      </c>
      <c r="AL67" s="38"/>
      <c r="AM67" s="38"/>
      <c r="AN67" s="38"/>
      <c r="AO67" s="38"/>
    </row>
    <row r="68" spans="1:41" ht="15">
      <c r="A68" s="20">
        <v>1810</v>
      </c>
      <c r="B68" s="21">
        <v>0.7</v>
      </c>
      <c r="C68" s="21">
        <v>1.6</v>
      </c>
      <c r="D68" s="21">
        <v>0.516</v>
      </c>
      <c r="F68" s="21">
        <v>0.8</v>
      </c>
      <c r="G68" s="21">
        <v>0.052</v>
      </c>
      <c r="H68" s="21">
        <v>0.077</v>
      </c>
      <c r="I68" s="21">
        <v>0.137</v>
      </c>
      <c r="K68" s="21">
        <v>0.1</v>
      </c>
      <c r="O68" s="67">
        <v>0.01986435483413264</v>
      </c>
      <c r="P68" s="67">
        <v>0.04540423962087461</v>
      </c>
      <c r="Q68" s="67">
        <v>0.01464286727773206</v>
      </c>
      <c r="R68" s="67"/>
      <c r="S68" s="67">
        <v>0.022702119810437304</v>
      </c>
      <c r="T68" s="67">
        <v>0.11464097533014396</v>
      </c>
      <c r="U68" s="38">
        <v>0.16975682885425164</v>
      </c>
      <c r="V68" s="38">
        <v>0.3020348773121101</v>
      </c>
      <c r="W68" s="38"/>
      <c r="X68" s="38">
        <v>0.22046341409643072</v>
      </c>
      <c r="Y68" s="38"/>
      <c r="Z68" s="38"/>
      <c r="AB68" s="38">
        <v>25.359960517290038</v>
      </c>
      <c r="AD68" s="38">
        <v>0.5037592542950432</v>
      </c>
      <c r="AE68" s="38">
        <v>1.151449724102956</v>
      </c>
      <c r="AF68" s="38">
        <v>0.3713425360232033</v>
      </c>
      <c r="AG68" s="38"/>
      <c r="AH68" s="38">
        <v>0.575724862051478</v>
      </c>
      <c r="AI68" s="38">
        <v>2.907290608036072</v>
      </c>
      <c r="AJ68" s="38">
        <v>4.3050264772841835</v>
      </c>
      <c r="AK68" s="38">
        <v>7.659592563479652</v>
      </c>
      <c r="AL68" s="38"/>
      <c r="AM68" s="38">
        <v>5.590943476992447</v>
      </c>
      <c r="AN68" s="38"/>
      <c r="AO68" s="38"/>
    </row>
    <row r="69" spans="1:41" ht="15">
      <c r="A69" s="20">
        <v>1811</v>
      </c>
      <c r="B69" s="21">
        <v>0.7</v>
      </c>
      <c r="C69" s="21">
        <v>1.57</v>
      </c>
      <c r="D69" s="21">
        <v>0.4</v>
      </c>
      <c r="E69" s="21">
        <v>0.8</v>
      </c>
      <c r="G69" s="21">
        <v>0.057</v>
      </c>
      <c r="H69" s="21">
        <v>0.085</v>
      </c>
      <c r="I69" s="21">
        <v>0.15</v>
      </c>
      <c r="O69" s="67">
        <v>0.01986435483413264</v>
      </c>
      <c r="P69" s="67">
        <v>0.04455291012798321</v>
      </c>
      <c r="Q69" s="67">
        <v>0.011351059905218652</v>
      </c>
      <c r="R69" s="67">
        <v>0.022702119810437304</v>
      </c>
      <c r="S69" s="67"/>
      <c r="T69" s="67">
        <v>0.1256641460349655</v>
      </c>
      <c r="U69" s="38">
        <v>0.18739390198196612</v>
      </c>
      <c r="V69" s="38">
        <v>0.33069512114464605</v>
      </c>
      <c r="W69" s="38"/>
      <c r="X69" s="38"/>
      <c r="Y69" s="38"/>
      <c r="Z69" s="38"/>
      <c r="AB69" s="38">
        <v>24.90164797782094</v>
      </c>
      <c r="AD69" s="38">
        <v>0.4946551713860966</v>
      </c>
      <c r="AE69" s="38">
        <v>1.1094408843945311</v>
      </c>
      <c r="AF69" s="38">
        <v>0.28266009793491237</v>
      </c>
      <c r="AG69" s="38">
        <v>0.5653201958698247</v>
      </c>
      <c r="AH69" s="38"/>
      <c r="AI69" s="38">
        <v>3.129244327996194</v>
      </c>
      <c r="AJ69" s="38">
        <v>4.666416980345202</v>
      </c>
      <c r="AK69" s="38">
        <v>8.234853494726826</v>
      </c>
      <c r="AL69" s="38"/>
      <c r="AM69" s="38"/>
      <c r="AN69" s="38"/>
      <c r="AO69" s="38"/>
    </row>
    <row r="70" spans="1:41" ht="15">
      <c r="A70" s="20">
        <v>1812</v>
      </c>
      <c r="B70" s="21">
        <v>0.7</v>
      </c>
      <c r="C70" s="21">
        <v>1.57</v>
      </c>
      <c r="D70" s="21">
        <v>0.5</v>
      </c>
      <c r="E70" s="21">
        <v>0.9</v>
      </c>
      <c r="F70" s="21">
        <v>1.062</v>
      </c>
      <c r="G70" s="21">
        <v>0.052</v>
      </c>
      <c r="H70" s="21">
        <v>0.085</v>
      </c>
      <c r="I70" s="21">
        <v>0.141</v>
      </c>
      <c r="J70" s="21">
        <v>0.25</v>
      </c>
      <c r="K70" s="21">
        <v>0.2</v>
      </c>
      <c r="O70" s="67">
        <v>0.01986435483413264</v>
      </c>
      <c r="P70" s="67">
        <v>0.04455291012798321</v>
      </c>
      <c r="Q70" s="67">
        <v>0.014188824881523314</v>
      </c>
      <c r="R70" s="67">
        <v>0.025539884786741966</v>
      </c>
      <c r="S70" s="67">
        <v>0.03013706404835552</v>
      </c>
      <c r="T70" s="67">
        <v>0.11464097533014396</v>
      </c>
      <c r="U70" s="38">
        <v>0.18739390198196612</v>
      </c>
      <c r="V70" s="38">
        <v>0.31085341387596727</v>
      </c>
      <c r="W70" s="38">
        <v>0.5511585352410767</v>
      </c>
      <c r="X70" s="38">
        <v>0.44092682819286144</v>
      </c>
      <c r="Y70" s="38"/>
      <c r="Z70" s="38"/>
      <c r="AB70" s="38">
        <v>25.835459776989218</v>
      </c>
      <c r="AD70" s="38">
        <v>0.5132047403130752</v>
      </c>
      <c r="AE70" s="38">
        <v>1.1510449175593258</v>
      </c>
      <c r="AF70" s="38">
        <v>0.3665748145093394</v>
      </c>
      <c r="AG70" s="38">
        <v>0.6598346661168109</v>
      </c>
      <c r="AH70" s="38">
        <v>0.7786049060178368</v>
      </c>
      <c r="AI70" s="38">
        <v>2.9618023069367476</v>
      </c>
      <c r="AJ70" s="38">
        <v>4.841407617108146</v>
      </c>
      <c r="AK70" s="38">
        <v>8.031040870732335</v>
      </c>
      <c r="AL70" s="38">
        <v>14.239434167965133</v>
      </c>
      <c r="AM70" s="38">
        <v>11.391547334372108</v>
      </c>
      <c r="AN70" s="38"/>
      <c r="AO70" s="38"/>
    </row>
    <row r="71" spans="1:41" ht="15">
      <c r="A71" s="20">
        <v>1813</v>
      </c>
      <c r="B71" s="21">
        <v>0.6</v>
      </c>
      <c r="C71" s="21">
        <v>1.25</v>
      </c>
      <c r="D71" s="21">
        <v>0.55</v>
      </c>
      <c r="E71" s="21">
        <v>1</v>
      </c>
      <c r="G71" s="21">
        <v>0.055</v>
      </c>
      <c r="H71" s="21">
        <v>0.075</v>
      </c>
      <c r="I71" s="21">
        <v>0.15</v>
      </c>
      <c r="K71" s="21">
        <v>0.2</v>
      </c>
      <c r="O71" s="67">
        <v>0.017026589857827977</v>
      </c>
      <c r="P71" s="67">
        <v>0.03547206220380828</v>
      </c>
      <c r="Q71" s="67">
        <v>0.015607707369675646</v>
      </c>
      <c r="R71" s="67">
        <v>0.028377649763046627</v>
      </c>
      <c r="S71" s="67"/>
      <c r="T71" s="67">
        <v>0.12125487775303688</v>
      </c>
      <c r="U71" s="38">
        <v>0.16534756057232303</v>
      </c>
      <c r="V71" s="38">
        <v>0.33069512114464605</v>
      </c>
      <c r="W71" s="38"/>
      <c r="X71" s="38">
        <v>0.44092682819286144</v>
      </c>
      <c r="Y71" s="38"/>
      <c r="Z71" s="38"/>
      <c r="AB71" s="38">
        <v>26.083877659460274</v>
      </c>
      <c r="AD71" s="38">
        <v>0.44411948680939206</v>
      </c>
      <c r="AE71" s="38">
        <v>0.9252489308529</v>
      </c>
      <c r="AF71" s="38">
        <v>0.4071095295752761</v>
      </c>
      <c r="AG71" s="38">
        <v>0.7401991446823201</v>
      </c>
      <c r="AH71" s="38"/>
      <c r="AI71" s="38">
        <v>3.1627973969230254</v>
      </c>
      <c r="AJ71" s="38">
        <v>4.312905541258671</v>
      </c>
      <c r="AK71" s="38">
        <v>8.625811082517343</v>
      </c>
      <c r="AL71" s="38"/>
      <c r="AM71" s="38">
        <v>11.501081443356457</v>
      </c>
      <c r="AN71" s="38"/>
      <c r="AO71" s="38"/>
    </row>
    <row r="72" spans="1:41" ht="15">
      <c r="A72" s="20">
        <v>1814</v>
      </c>
      <c r="B72" s="21">
        <v>0.783</v>
      </c>
      <c r="C72" s="21">
        <v>1.25</v>
      </c>
      <c r="E72" s="21">
        <v>1</v>
      </c>
      <c r="F72" s="21">
        <v>3.25</v>
      </c>
      <c r="G72" s="21">
        <v>0.06</v>
      </c>
      <c r="H72" s="21">
        <v>0.095</v>
      </c>
      <c r="I72" s="21">
        <v>0.175</v>
      </c>
      <c r="J72" s="21">
        <v>0.4</v>
      </c>
      <c r="O72" s="67">
        <v>0.02221969976446551</v>
      </c>
      <c r="P72" s="67">
        <v>0.03547206220380828</v>
      </c>
      <c r="Q72" s="67"/>
      <c r="R72" s="67">
        <v>0.028377649763046627</v>
      </c>
      <c r="S72" s="67">
        <v>0.09222736172990154</v>
      </c>
      <c r="T72" s="67">
        <v>0.13227804845785843</v>
      </c>
      <c r="U72" s="38">
        <v>0.20944024339160916</v>
      </c>
      <c r="V72" s="38">
        <v>0.3858109746687537</v>
      </c>
      <c r="W72" s="38">
        <v>0.8818536563857229</v>
      </c>
      <c r="X72" s="38"/>
      <c r="Y72" s="38"/>
      <c r="Z72" s="38"/>
      <c r="AB72" s="38">
        <v>24.133206797521208</v>
      </c>
      <c r="AD72" s="38">
        <v>0.5362326093946794</v>
      </c>
      <c r="AE72" s="38">
        <v>0.8560546126990412</v>
      </c>
      <c r="AF72" s="38"/>
      <c r="AG72" s="38">
        <v>0.684843690159233</v>
      </c>
      <c r="AH72" s="38">
        <v>2.225741993017507</v>
      </c>
      <c r="AI72" s="38">
        <v>3.1922934982060287</v>
      </c>
      <c r="AJ72" s="38">
        <v>5.054464705492879</v>
      </c>
      <c r="AK72" s="38">
        <v>9.310856036434249</v>
      </c>
      <c r="AL72" s="38">
        <v>21.28195665470686</v>
      </c>
      <c r="AM72" s="38"/>
      <c r="AN72" s="38"/>
      <c r="AO72" s="38"/>
    </row>
    <row r="73" spans="1:41" ht="15">
      <c r="A73" s="20">
        <v>1815</v>
      </c>
      <c r="B73" s="21">
        <v>0.8</v>
      </c>
      <c r="C73" s="21">
        <v>1.65</v>
      </c>
      <c r="D73" s="21">
        <v>0.55</v>
      </c>
      <c r="E73" s="21">
        <v>0.95</v>
      </c>
      <c r="F73" s="21">
        <v>0.92</v>
      </c>
      <c r="G73" s="21">
        <v>0.075</v>
      </c>
      <c r="H73" s="21">
        <v>0.097</v>
      </c>
      <c r="I73" s="21">
        <v>0.15</v>
      </c>
      <c r="J73" s="21">
        <v>0.25</v>
      </c>
      <c r="O73" s="67">
        <v>0.022702119810437304</v>
      </c>
      <c r="P73" s="67">
        <v>0.04682312210902693</v>
      </c>
      <c r="Q73" s="67">
        <v>0.015607707369675646</v>
      </c>
      <c r="R73" s="67">
        <v>0.026958767274894293</v>
      </c>
      <c r="S73" s="67">
        <v>0.026107437782002897</v>
      </c>
      <c r="T73" s="67">
        <v>0.16534756057232303</v>
      </c>
      <c r="U73" s="38">
        <v>0.21384951167353777</v>
      </c>
      <c r="V73" s="38">
        <v>0.33069512114464605</v>
      </c>
      <c r="W73" s="38">
        <v>0.5511585352410767</v>
      </c>
      <c r="X73" s="38"/>
      <c r="Y73" s="38"/>
      <c r="Z73" s="38"/>
      <c r="AB73" s="38">
        <v>24.459606889457255</v>
      </c>
      <c r="AD73" s="38">
        <v>0.5552849261206563</v>
      </c>
      <c r="AE73" s="38">
        <v>1.1452751601238533</v>
      </c>
      <c r="AF73" s="38">
        <v>0.3817583867079512</v>
      </c>
      <c r="AG73" s="38">
        <v>0.6594008497682793</v>
      </c>
      <c r="AH73" s="38">
        <v>0.6385776650387547</v>
      </c>
      <c r="AI73" s="38">
        <v>4.044336331729743</v>
      </c>
      <c r="AJ73" s="38">
        <v>5.2306749890371345</v>
      </c>
      <c r="AK73" s="38">
        <v>8.088672663459485</v>
      </c>
      <c r="AL73" s="38">
        <v>13.48112110576581</v>
      </c>
      <c r="AM73" s="38"/>
      <c r="AN73" s="38"/>
      <c r="AO73" s="38"/>
    </row>
    <row r="74" spans="1:41" ht="15">
      <c r="A74" s="20">
        <v>1816</v>
      </c>
      <c r="B74" s="21">
        <v>1.1</v>
      </c>
      <c r="C74" s="21">
        <v>1.8</v>
      </c>
      <c r="E74" s="21">
        <v>1</v>
      </c>
      <c r="F74" s="21">
        <v>0.92</v>
      </c>
      <c r="G74" s="21">
        <v>0.07</v>
      </c>
      <c r="H74" s="21">
        <v>0.12</v>
      </c>
      <c r="I74" s="21">
        <v>0.2</v>
      </c>
      <c r="O74" s="67">
        <v>0.031215414739351292</v>
      </c>
      <c r="P74" s="67">
        <v>0.05107976957348393</v>
      </c>
      <c r="Q74" s="67"/>
      <c r="R74" s="67">
        <v>0.028377649763046627</v>
      </c>
      <c r="S74" s="67">
        <v>0.026107437782002897</v>
      </c>
      <c r="T74" s="67">
        <v>0.1543243898675015</v>
      </c>
      <c r="U74" s="38">
        <v>0.26455609691571685</v>
      </c>
      <c r="V74" s="38">
        <v>0.44092682819286144</v>
      </c>
      <c r="W74" s="38"/>
      <c r="X74" s="38"/>
      <c r="Y74" s="38"/>
      <c r="Z74" s="38"/>
      <c r="AB74" s="38">
        <v>24.459606889457255</v>
      </c>
      <c r="AD74" s="38">
        <v>0.7635167734159024</v>
      </c>
      <c r="AE74" s="38">
        <v>1.2493910837714766</v>
      </c>
      <c r="AF74" s="38"/>
      <c r="AG74" s="38">
        <v>0.6941061576508203</v>
      </c>
      <c r="AH74" s="38">
        <v>0.6385776650387547</v>
      </c>
      <c r="AI74" s="38">
        <v>3.774713909614427</v>
      </c>
      <c r="AJ74" s="38">
        <v>6.470938130767589</v>
      </c>
      <c r="AK74" s="38">
        <v>10.78489688461265</v>
      </c>
      <c r="AL74" s="38"/>
      <c r="AM74" s="38"/>
      <c r="AN74" s="38"/>
      <c r="AO74" s="38"/>
    </row>
    <row r="75" spans="1:41" ht="15">
      <c r="A75" s="20">
        <v>1817</v>
      </c>
      <c r="O75" s="67"/>
      <c r="P75" s="67"/>
      <c r="Q75" s="67"/>
      <c r="R75" s="67"/>
      <c r="S75" s="67"/>
      <c r="T75" s="67"/>
      <c r="U75" s="38"/>
      <c r="V75" s="38"/>
      <c r="W75" s="38"/>
      <c r="X75" s="38"/>
      <c r="Y75" s="38"/>
      <c r="Z75" s="38"/>
      <c r="AB75" s="38">
        <v>24.24103458550231</v>
      </c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</row>
    <row r="76" spans="1:41" ht="15">
      <c r="A76" s="20">
        <v>1818</v>
      </c>
      <c r="H76" s="21">
        <v>0.1</v>
      </c>
      <c r="I76" s="21">
        <v>0.1</v>
      </c>
      <c r="J76" s="21">
        <v>0.25</v>
      </c>
      <c r="K76" s="21">
        <v>0.142</v>
      </c>
      <c r="M76" s="21">
        <v>1.25</v>
      </c>
      <c r="O76" s="67"/>
      <c r="P76" s="67"/>
      <c r="Q76" s="67"/>
      <c r="R76" s="67"/>
      <c r="S76" s="67"/>
      <c r="T76" s="67"/>
      <c r="U76" s="38">
        <v>0.22046341409643072</v>
      </c>
      <c r="V76" s="38">
        <v>0.22046341409643072</v>
      </c>
      <c r="W76" s="38">
        <v>0.5511585352410767</v>
      </c>
      <c r="X76" s="38">
        <v>0.31305804801693154</v>
      </c>
      <c r="Y76" s="38"/>
      <c r="Z76" s="38">
        <v>0.3302160934115285</v>
      </c>
      <c r="AB76" s="38">
        <v>24.675140662502496</v>
      </c>
      <c r="AD76" s="38"/>
      <c r="AE76" s="38"/>
      <c r="AF76" s="38"/>
      <c r="AG76" s="38"/>
      <c r="AH76" s="38"/>
      <c r="AI76" s="38"/>
      <c r="AJ76" s="38">
        <v>5.439965753764963</v>
      </c>
      <c r="AK76" s="38">
        <v>5.439965753764963</v>
      </c>
      <c r="AL76" s="38">
        <v>13.599914384412408</v>
      </c>
      <c r="AM76" s="38">
        <v>7.7247513703462465</v>
      </c>
      <c r="AN76" s="38"/>
      <c r="AO76" s="38">
        <v>8.14812855395153</v>
      </c>
    </row>
    <row r="77" spans="1:41" ht="15">
      <c r="A77" s="20">
        <v>1819</v>
      </c>
      <c r="B77" s="21">
        <v>0.75</v>
      </c>
      <c r="C77" s="21">
        <v>1.5</v>
      </c>
      <c r="D77" s="21">
        <v>0.4</v>
      </c>
      <c r="E77" s="21">
        <v>0.75</v>
      </c>
      <c r="F77" s="21">
        <v>0.9</v>
      </c>
      <c r="G77" s="21">
        <v>0.065</v>
      </c>
      <c r="H77" s="21">
        <v>0.08</v>
      </c>
      <c r="I77" s="21">
        <v>0.172</v>
      </c>
      <c r="J77" s="21">
        <v>0.158</v>
      </c>
      <c r="K77" s="21">
        <v>0.175</v>
      </c>
      <c r="L77" s="21">
        <v>0.75</v>
      </c>
      <c r="O77" s="67">
        <v>0.02128323732228497</v>
      </c>
      <c r="P77" s="67">
        <v>0.04256647464456994</v>
      </c>
      <c r="Q77" s="67">
        <v>0.011351059905218652</v>
      </c>
      <c r="R77" s="67">
        <v>0.02128323732228497</v>
      </c>
      <c r="S77" s="67">
        <v>0.025539884786741966</v>
      </c>
      <c r="T77" s="67">
        <v>0.14330121916267996</v>
      </c>
      <c r="U77" s="38">
        <v>0.17637073127714456</v>
      </c>
      <c r="V77" s="38">
        <v>0.3791970722458608</v>
      </c>
      <c r="W77" s="38">
        <v>0.3483321942723605</v>
      </c>
      <c r="X77" s="38">
        <v>0.3858109746687537</v>
      </c>
      <c r="Y77" s="38">
        <v>0.1981296560469171</v>
      </c>
      <c r="Z77" s="38"/>
      <c r="AB77" s="38">
        <v>24.56342525486242</v>
      </c>
      <c r="AD77" s="38">
        <v>0.5227892091474451</v>
      </c>
      <c r="AE77" s="38">
        <v>1.0455784182948902</v>
      </c>
      <c r="AF77" s="38">
        <v>0.2788209115453041</v>
      </c>
      <c r="AG77" s="38">
        <v>0.5227892091474451</v>
      </c>
      <c r="AH77" s="38">
        <v>0.6273470509769341</v>
      </c>
      <c r="AI77" s="38">
        <v>3.5199687858331474</v>
      </c>
      <c r="AJ77" s="38">
        <v>4.332269274871566</v>
      </c>
      <c r="AK77" s="38">
        <v>9.314378940973867</v>
      </c>
      <c r="AL77" s="38">
        <v>8.556231817871343</v>
      </c>
      <c r="AM77" s="38">
        <v>9.47683903878155</v>
      </c>
      <c r="AN77" s="38">
        <v>4.866742997080048</v>
      </c>
      <c r="AO77" s="38"/>
    </row>
    <row r="78" spans="1:41" ht="15">
      <c r="A78" s="20">
        <v>1820</v>
      </c>
      <c r="B78" s="21">
        <v>0.7</v>
      </c>
      <c r="C78" s="21">
        <v>0.85</v>
      </c>
      <c r="E78" s="21">
        <v>0.625</v>
      </c>
      <c r="F78" s="21">
        <v>0.775</v>
      </c>
      <c r="G78" s="21">
        <v>0.055</v>
      </c>
      <c r="H78" s="21">
        <v>0.06</v>
      </c>
      <c r="I78" s="21">
        <v>0.125</v>
      </c>
      <c r="K78" s="21">
        <v>0.125</v>
      </c>
      <c r="O78" s="67">
        <v>0.01986435483413264</v>
      </c>
      <c r="P78" s="67">
        <v>0.02412100229858963</v>
      </c>
      <c r="Q78" s="67"/>
      <c r="R78" s="67">
        <v>0.01773603110190414</v>
      </c>
      <c r="S78" s="67">
        <v>0.021992678566361137</v>
      </c>
      <c r="T78" s="67">
        <v>0.12125487775303688</v>
      </c>
      <c r="U78" s="38">
        <v>0.13227804845785843</v>
      </c>
      <c r="V78" s="38">
        <v>0.27557926762053836</v>
      </c>
      <c r="W78" s="38"/>
      <c r="X78" s="38">
        <v>0.27557926762053836</v>
      </c>
      <c r="Y78" s="38"/>
      <c r="Z78" s="38"/>
      <c r="AB78" s="38">
        <v>25.016468256681208</v>
      </c>
      <c r="AD78" s="38">
        <v>0.49693600214753103</v>
      </c>
      <c r="AE78" s="38">
        <v>0.603422288322002</v>
      </c>
      <c r="AF78" s="38"/>
      <c r="AG78" s="38">
        <v>0.44369285906029554</v>
      </c>
      <c r="AH78" s="38">
        <v>0.5501791452347665</v>
      </c>
      <c r="AI78" s="38">
        <v>3.0333688002766075</v>
      </c>
      <c r="AJ78" s="38">
        <v>3.309129600301754</v>
      </c>
      <c r="AK78" s="38">
        <v>6.894020000628653</v>
      </c>
      <c r="AL78" s="38"/>
      <c r="AM78" s="38">
        <v>6.894020000628653</v>
      </c>
      <c r="AN78" s="38"/>
      <c r="AO78" s="38"/>
    </row>
    <row r="79" spans="1:41" ht="15">
      <c r="A79" s="20">
        <v>1821</v>
      </c>
      <c r="B79" s="21">
        <v>0.45</v>
      </c>
      <c r="C79" s="21">
        <v>1.05</v>
      </c>
      <c r="D79" s="21">
        <v>0.575</v>
      </c>
      <c r="E79" s="21">
        <v>0.625</v>
      </c>
      <c r="G79" s="21">
        <v>0.05</v>
      </c>
      <c r="H79" s="21">
        <v>0.057</v>
      </c>
      <c r="I79" s="21">
        <v>0.112</v>
      </c>
      <c r="K79" s="21">
        <v>0.133</v>
      </c>
      <c r="L79" s="21">
        <v>0.56</v>
      </c>
      <c r="O79" s="67">
        <v>0.012769942393370983</v>
      </c>
      <c r="P79" s="67">
        <v>0.029796532251198958</v>
      </c>
      <c r="Q79" s="67">
        <v>0.01631714861375181</v>
      </c>
      <c r="R79" s="67">
        <v>0.01773603110190414</v>
      </c>
      <c r="S79" s="67"/>
      <c r="T79" s="67">
        <v>0.11023170704821536</v>
      </c>
      <c r="U79" s="38">
        <v>0.1256641460349655</v>
      </c>
      <c r="V79" s="38">
        <v>0.2469190237880024</v>
      </c>
      <c r="W79" s="38"/>
      <c r="X79" s="38">
        <v>0.29321634074825287</v>
      </c>
      <c r="Y79" s="38">
        <v>0.14793680984836477</v>
      </c>
      <c r="Z79" s="38"/>
      <c r="AB79" s="38">
        <v>25.599275980738366</v>
      </c>
      <c r="AD79" s="38">
        <v>0.3269012795860344</v>
      </c>
      <c r="AE79" s="38">
        <v>0.7627696523674136</v>
      </c>
      <c r="AF79" s="38">
        <v>0.41770719058215505</v>
      </c>
      <c r="AG79" s="38">
        <v>0.45402955498060327</v>
      </c>
      <c r="AH79" s="38"/>
      <c r="AI79" s="38">
        <v>2.8218518905551675</v>
      </c>
      <c r="AJ79" s="38">
        <v>3.2169111552328906</v>
      </c>
      <c r="AK79" s="38">
        <v>6.320948234843575</v>
      </c>
      <c r="AL79" s="38"/>
      <c r="AM79" s="38">
        <v>7.5061260288767455</v>
      </c>
      <c r="AN79" s="38">
        <v>3.787075223018303</v>
      </c>
      <c r="AO79" s="38"/>
    </row>
    <row r="80" spans="1:41" ht="15">
      <c r="A80" s="20">
        <v>1822</v>
      </c>
      <c r="B80" s="21">
        <v>0.75</v>
      </c>
      <c r="C80" s="21">
        <v>1.375</v>
      </c>
      <c r="D80" s="21">
        <v>0.4</v>
      </c>
      <c r="G80" s="21">
        <v>0.055</v>
      </c>
      <c r="H80" s="21">
        <v>0.06</v>
      </c>
      <c r="I80" s="21">
        <v>0.112</v>
      </c>
      <c r="L80" s="21">
        <v>0.64</v>
      </c>
      <c r="O80" s="67">
        <v>0.02128323732228497</v>
      </c>
      <c r="P80" s="67">
        <v>0.03901926842418911</v>
      </c>
      <c r="Q80" s="67">
        <v>0.011351059905218652</v>
      </c>
      <c r="R80" s="67"/>
      <c r="S80" s="67"/>
      <c r="T80" s="67">
        <v>0.12125487775303688</v>
      </c>
      <c r="U80" s="38">
        <v>0.13227804845785843</v>
      </c>
      <c r="V80" s="38">
        <v>0.2469190237880024</v>
      </c>
      <c r="W80" s="38"/>
      <c r="X80" s="38"/>
      <c r="Y80" s="38">
        <v>0.1690706398267026</v>
      </c>
      <c r="Z80" s="38"/>
      <c r="AB80" s="38">
        <v>25.359960517290038</v>
      </c>
      <c r="AD80" s="38">
        <v>0.5397420581732606</v>
      </c>
      <c r="AE80" s="38">
        <v>0.9895271066509777</v>
      </c>
      <c r="AF80" s="38">
        <v>0.287862431025739</v>
      </c>
      <c r="AG80" s="38"/>
      <c r="AH80" s="38"/>
      <c r="AI80" s="38">
        <v>3.0750189123458456</v>
      </c>
      <c r="AJ80" s="38">
        <v>3.3545660861954683</v>
      </c>
      <c r="AK80" s="38">
        <v>6.261856694231541</v>
      </c>
      <c r="AL80" s="38"/>
      <c r="AM80" s="38"/>
      <c r="AN80" s="38">
        <v>4.287624750638142</v>
      </c>
      <c r="AO80" s="38"/>
    </row>
    <row r="81" spans="1:41" ht="15">
      <c r="A81" s="20">
        <v>1823</v>
      </c>
      <c r="B81" s="21">
        <v>0.65</v>
      </c>
      <c r="J81" s="21">
        <v>0.23</v>
      </c>
      <c r="L81" s="21">
        <v>0.5</v>
      </c>
      <c r="O81" s="67">
        <v>0.018445472345980308</v>
      </c>
      <c r="P81" s="67"/>
      <c r="Q81" s="67"/>
      <c r="R81" s="67"/>
      <c r="S81" s="67"/>
      <c r="T81" s="67"/>
      <c r="U81" s="38"/>
      <c r="V81" s="38"/>
      <c r="W81" s="38">
        <v>0.5070658524217906</v>
      </c>
      <c r="X81" s="38"/>
      <c r="Y81" s="38">
        <v>0.1320864373646114</v>
      </c>
      <c r="Z81" s="38"/>
      <c r="AB81" s="38">
        <v>25.359960517290038</v>
      </c>
      <c r="AD81" s="38">
        <v>0.46777645041682586</v>
      </c>
      <c r="AE81" s="38"/>
      <c r="AF81" s="38"/>
      <c r="AG81" s="38"/>
      <c r="AH81" s="38"/>
      <c r="AI81" s="38"/>
      <c r="AJ81" s="38"/>
      <c r="AK81" s="38"/>
      <c r="AL81" s="38">
        <v>12.859169997082626</v>
      </c>
      <c r="AM81" s="38"/>
      <c r="AN81" s="38">
        <v>3.3497068364360487</v>
      </c>
      <c r="AO81" s="38"/>
    </row>
    <row r="82" spans="1:41" ht="15">
      <c r="A82" s="20">
        <v>1824</v>
      </c>
      <c r="B82" s="21">
        <v>0.4</v>
      </c>
      <c r="C82" s="21">
        <v>1.04</v>
      </c>
      <c r="G82" s="21">
        <v>0.04</v>
      </c>
      <c r="H82" s="21">
        <v>0.06</v>
      </c>
      <c r="I82" s="21">
        <v>0.1</v>
      </c>
      <c r="O82" s="67">
        <v>0.011351059905218652</v>
      </c>
      <c r="P82" s="67">
        <v>0.029512755753568494</v>
      </c>
      <c r="Q82" s="67"/>
      <c r="R82" s="67"/>
      <c r="S82" s="67"/>
      <c r="T82" s="67">
        <v>0.08818536563857228</v>
      </c>
      <c r="U82" s="38">
        <v>0.13227804845785843</v>
      </c>
      <c r="V82" s="38">
        <v>0.22046341409643072</v>
      </c>
      <c r="W82" s="38"/>
      <c r="X82" s="38"/>
      <c r="Y82" s="38"/>
      <c r="Z82" s="38"/>
      <c r="AB82" s="38">
        <v>25.359960517290038</v>
      </c>
      <c r="AD82" s="38">
        <v>0.287862431025739</v>
      </c>
      <c r="AE82" s="38">
        <v>0.7484423206669214</v>
      </c>
      <c r="AF82" s="38"/>
      <c r="AG82" s="38"/>
      <c r="AH82" s="38"/>
      <c r="AI82" s="38">
        <v>2.2363773907969784</v>
      </c>
      <c r="AJ82" s="38">
        <v>3.3545660861954683</v>
      </c>
      <c r="AK82" s="38">
        <v>5.590943476992447</v>
      </c>
      <c r="AL82" s="38"/>
      <c r="AM82" s="38"/>
      <c r="AN82" s="38"/>
      <c r="AO82" s="38"/>
    </row>
    <row r="83" spans="1:41" ht="15">
      <c r="A83" s="20">
        <v>1825</v>
      </c>
      <c r="B83" s="21">
        <v>0.512</v>
      </c>
      <c r="C83" s="21">
        <v>0.875</v>
      </c>
      <c r="D83" s="21">
        <v>0.5</v>
      </c>
      <c r="E83" s="21">
        <v>0.5</v>
      </c>
      <c r="G83" s="21">
        <v>0.04</v>
      </c>
      <c r="H83" s="21">
        <v>0.06</v>
      </c>
      <c r="O83" s="67">
        <v>0.014529356678679873</v>
      </c>
      <c r="P83" s="67">
        <v>0.0248304435426658</v>
      </c>
      <c r="Q83" s="67">
        <v>0.014188824881523314</v>
      </c>
      <c r="R83" s="67">
        <v>0.014188824881523314</v>
      </c>
      <c r="S83" s="67"/>
      <c r="T83" s="67">
        <v>0.08818536563857228</v>
      </c>
      <c r="U83" s="38">
        <v>0.13227804845785843</v>
      </c>
      <c r="V83" s="38"/>
      <c r="W83" s="38"/>
      <c r="X83" s="38"/>
      <c r="Y83" s="38"/>
      <c r="Z83" s="38"/>
      <c r="AB83" s="38">
        <v>25.125078104394724</v>
      </c>
      <c r="AD83" s="38">
        <v>0.3650512213584409</v>
      </c>
      <c r="AE83" s="38">
        <v>0.6238668333762418</v>
      </c>
      <c r="AF83" s="38">
        <v>0.3564953333578525</v>
      </c>
      <c r="AG83" s="38">
        <v>0.3564953333578525</v>
      </c>
      <c r="AH83" s="38"/>
      <c r="AI83" s="38">
        <v>2.215664199333735</v>
      </c>
      <c r="AJ83" s="38">
        <v>3.323496299000603</v>
      </c>
      <c r="AK83" s="38"/>
      <c r="AL83" s="38"/>
      <c r="AM83" s="38"/>
      <c r="AN83" s="38"/>
      <c r="AO83" s="38"/>
    </row>
    <row r="84" spans="1:41" ht="15">
      <c r="A84" s="20">
        <v>1826</v>
      </c>
      <c r="B84" s="21">
        <v>0.687</v>
      </c>
      <c r="C84" s="21">
        <v>0.75</v>
      </c>
      <c r="E84" s="21">
        <v>0.655</v>
      </c>
      <c r="F84" s="21">
        <v>0.75</v>
      </c>
      <c r="H84" s="21">
        <v>0.045</v>
      </c>
      <c r="I84" s="21">
        <v>0.09</v>
      </c>
      <c r="J84" s="21">
        <v>0.1</v>
      </c>
      <c r="K84" s="21">
        <v>0.112</v>
      </c>
      <c r="L84" s="21">
        <v>0.437</v>
      </c>
      <c r="M84" s="21">
        <v>0.75</v>
      </c>
      <c r="O84" s="67">
        <v>0.019495445387213033</v>
      </c>
      <c r="P84" s="67">
        <v>0.02128323732228497</v>
      </c>
      <c r="Q84" s="67"/>
      <c r="R84" s="67">
        <v>0.01858736059479554</v>
      </c>
      <c r="S84" s="67">
        <v>0.02128323732228497</v>
      </c>
      <c r="T84" s="67"/>
      <c r="U84" s="38">
        <v>0.09920853634339381</v>
      </c>
      <c r="V84" s="38">
        <v>0.19841707268678763</v>
      </c>
      <c r="W84" s="38">
        <v>0.22046341409643072</v>
      </c>
      <c r="X84" s="38">
        <v>0.2469190237880024</v>
      </c>
      <c r="Y84" s="38">
        <v>0.11544354625667036</v>
      </c>
      <c r="Z84" s="38">
        <v>0.1981296560469171</v>
      </c>
      <c r="AB84" s="38">
        <v>25.359960517290038</v>
      </c>
      <c r="AD84" s="38">
        <v>0.4944037252867067</v>
      </c>
      <c r="AE84" s="38">
        <v>0.5397420581732606</v>
      </c>
      <c r="AF84" s="38"/>
      <c r="AG84" s="38">
        <v>0.47137473080464753</v>
      </c>
      <c r="AH84" s="38">
        <v>0.5397420581732606</v>
      </c>
      <c r="AI84" s="38"/>
      <c r="AJ84" s="38">
        <v>2.515924564646601</v>
      </c>
      <c r="AK84" s="38">
        <v>5.031849129293202</v>
      </c>
      <c r="AL84" s="38">
        <v>5.590943476992447</v>
      </c>
      <c r="AM84" s="38">
        <v>6.261856694231541</v>
      </c>
      <c r="AN84" s="38">
        <v>2.9276437750451065</v>
      </c>
      <c r="AO84" s="38">
        <v>5.024560254654073</v>
      </c>
    </row>
    <row r="85" spans="1:41" ht="15">
      <c r="A85" s="20">
        <v>1827</v>
      </c>
      <c r="B85" s="21">
        <v>0.612</v>
      </c>
      <c r="C85" s="21">
        <v>1</v>
      </c>
      <c r="D85" s="21">
        <v>0.35</v>
      </c>
      <c r="E85" s="21">
        <v>0.75</v>
      </c>
      <c r="F85" s="21">
        <v>0.8</v>
      </c>
      <c r="G85" s="21">
        <v>0.035</v>
      </c>
      <c r="I85" s="21">
        <v>0.075</v>
      </c>
      <c r="J85" s="21">
        <v>0.1</v>
      </c>
      <c r="K85" s="21">
        <v>0.11</v>
      </c>
      <c r="L85" s="21">
        <v>0.437</v>
      </c>
      <c r="M85" s="21">
        <v>0.625</v>
      </c>
      <c r="O85" s="67">
        <v>0.017367121654984535</v>
      </c>
      <c r="P85" s="67">
        <v>0.028377649763046627</v>
      </c>
      <c r="Q85" s="67">
        <v>0.00993217741706632</v>
      </c>
      <c r="R85" s="67">
        <v>0.02128323732228497</v>
      </c>
      <c r="S85" s="67">
        <v>0.022702119810437304</v>
      </c>
      <c r="T85" s="67">
        <v>0.07716219493375075</v>
      </c>
      <c r="U85" s="38"/>
      <c r="V85" s="38">
        <v>0.16534756057232303</v>
      </c>
      <c r="W85" s="38">
        <v>0.22046341409643072</v>
      </c>
      <c r="X85" s="38">
        <v>0.24250975550607376</v>
      </c>
      <c r="Y85" s="38">
        <v>0.11544354625667036</v>
      </c>
      <c r="Z85" s="38">
        <v>0.16510804670576426</v>
      </c>
      <c r="AB85" s="38">
        <v>25.24197291383652</v>
      </c>
      <c r="AD85" s="38">
        <v>0.4383804144064233</v>
      </c>
      <c r="AE85" s="38">
        <v>0.7163078666771623</v>
      </c>
      <c r="AF85" s="38">
        <v>0.2507077533370068</v>
      </c>
      <c r="AG85" s="38">
        <v>0.5372309000078717</v>
      </c>
      <c r="AH85" s="38">
        <v>0.5730462933417299</v>
      </c>
      <c r="AI85" s="38">
        <v>1.9477260344899099</v>
      </c>
      <c r="AJ85" s="38"/>
      <c r="AK85" s="38">
        <v>4.173698645335521</v>
      </c>
      <c r="AL85" s="38">
        <v>5.5649315271140285</v>
      </c>
      <c r="AM85" s="38">
        <v>6.121424679825431</v>
      </c>
      <c r="AN85" s="38">
        <v>2.9140228676881064</v>
      </c>
      <c r="AO85" s="38">
        <v>4.167652842803356</v>
      </c>
    </row>
    <row r="86" spans="1:41" ht="15">
      <c r="A86" s="20">
        <v>1828</v>
      </c>
      <c r="B86" s="21">
        <v>0.475</v>
      </c>
      <c r="C86" s="21">
        <v>0.85</v>
      </c>
      <c r="D86" s="21">
        <v>0.327</v>
      </c>
      <c r="E86" s="21">
        <v>0.5</v>
      </c>
      <c r="F86" s="21">
        <v>0.8</v>
      </c>
      <c r="G86" s="21">
        <v>0.047</v>
      </c>
      <c r="I86" s="21">
        <v>0.085</v>
      </c>
      <c r="J86" s="21">
        <v>0.135</v>
      </c>
      <c r="K86" s="21">
        <v>0.102</v>
      </c>
      <c r="L86" s="21">
        <v>0.437</v>
      </c>
      <c r="M86" s="21">
        <v>0.75</v>
      </c>
      <c r="O86" s="67">
        <v>0.013479383637447146</v>
      </c>
      <c r="P86" s="67">
        <v>0.02412100229858963</v>
      </c>
      <c r="Q86" s="67">
        <v>0.009279491472516247</v>
      </c>
      <c r="R86" s="67">
        <v>0.014188824881523314</v>
      </c>
      <c r="S86" s="67">
        <v>0.022702119810437304</v>
      </c>
      <c r="T86" s="67">
        <v>0.10361780462532243</v>
      </c>
      <c r="U86" s="38"/>
      <c r="V86" s="38">
        <v>0.18739390198196612</v>
      </c>
      <c r="W86" s="38">
        <v>0.2976256090301815</v>
      </c>
      <c r="X86" s="38">
        <v>0.2248726823783593</v>
      </c>
      <c r="Y86" s="38">
        <v>0.11544354625667036</v>
      </c>
      <c r="Z86" s="38">
        <v>0.1981296560469171</v>
      </c>
      <c r="AB86" s="38">
        <v>25.359960517290038</v>
      </c>
      <c r="AD86" s="38">
        <v>0.341836636843065</v>
      </c>
      <c r="AE86" s="38">
        <v>0.6117076659296953</v>
      </c>
      <c r="AF86" s="38">
        <v>0.23532753736354162</v>
      </c>
      <c r="AG86" s="38">
        <v>0.35982803878217373</v>
      </c>
      <c r="AH86" s="38">
        <v>0.575724862051478</v>
      </c>
      <c r="AI86" s="38">
        <v>2.6277434341864496</v>
      </c>
      <c r="AJ86" s="38"/>
      <c r="AK86" s="38">
        <v>4.75230195544358</v>
      </c>
      <c r="AL86" s="38">
        <v>7.547773693939804</v>
      </c>
      <c r="AM86" s="38">
        <v>5.702762346532295</v>
      </c>
      <c r="AN86" s="38">
        <v>2.9276437750451065</v>
      </c>
      <c r="AO86" s="38">
        <v>5.024560254654073</v>
      </c>
    </row>
    <row r="87" spans="1:41" ht="15">
      <c r="A87" s="20">
        <v>1829</v>
      </c>
      <c r="B87" s="21">
        <v>0.562</v>
      </c>
      <c r="C87" s="21">
        <v>1.15</v>
      </c>
      <c r="D87" s="21">
        <v>0.34</v>
      </c>
      <c r="E87" s="21">
        <v>0.55</v>
      </c>
      <c r="F87" s="21">
        <v>0.8125</v>
      </c>
      <c r="G87" s="21">
        <v>0.055</v>
      </c>
      <c r="I87" s="21">
        <v>0.091</v>
      </c>
      <c r="J87" s="21">
        <v>0.1</v>
      </c>
      <c r="K87" s="21">
        <v>0.14</v>
      </c>
      <c r="L87" s="21">
        <v>0.415</v>
      </c>
      <c r="M87" s="21">
        <v>0.75</v>
      </c>
      <c r="O87" s="67">
        <v>0.015948239166832207</v>
      </c>
      <c r="P87" s="67">
        <v>0.03263429722750362</v>
      </c>
      <c r="Q87" s="67">
        <v>0.009648400919435854</v>
      </c>
      <c r="R87" s="67">
        <v>0.015607707369675646</v>
      </c>
      <c r="S87" s="67">
        <v>0.023056840432475384</v>
      </c>
      <c r="T87" s="67">
        <v>0.12125487775303688</v>
      </c>
      <c r="U87" s="38"/>
      <c r="V87" s="38">
        <v>0.20062170682775193</v>
      </c>
      <c r="W87" s="38">
        <v>0.22046341409643072</v>
      </c>
      <c r="X87" s="38">
        <v>0.308648779735003</v>
      </c>
      <c r="Y87" s="38">
        <v>0.10963174301262746</v>
      </c>
      <c r="Z87" s="38">
        <v>0.1981296560469171</v>
      </c>
      <c r="AB87" s="38">
        <v>25.359960517290038</v>
      </c>
      <c r="AD87" s="38">
        <v>0.40444671559116335</v>
      </c>
      <c r="AE87" s="38">
        <v>0.8276044891989995</v>
      </c>
      <c r="AF87" s="38">
        <v>0.24468306637187814</v>
      </c>
      <c r="AG87" s="38">
        <v>0.3958108426603911</v>
      </c>
      <c r="AH87" s="38">
        <v>0.5847205630210323</v>
      </c>
      <c r="AI87" s="38">
        <v>3.0750189123458456</v>
      </c>
      <c r="AJ87" s="38"/>
      <c r="AK87" s="38">
        <v>5.087758564063126</v>
      </c>
      <c r="AL87" s="38">
        <v>5.590943476992447</v>
      </c>
      <c r="AM87" s="38">
        <v>7.8273208677894255</v>
      </c>
      <c r="AN87" s="38">
        <v>2.78025667424192</v>
      </c>
      <c r="AO87" s="38">
        <v>5.024560254654073</v>
      </c>
    </row>
    <row r="88" spans="1:41" ht="15">
      <c r="A88" s="20">
        <v>1830</v>
      </c>
      <c r="B88" s="21">
        <v>0.45</v>
      </c>
      <c r="C88" s="21">
        <v>0.9</v>
      </c>
      <c r="D88" s="21">
        <v>0.281</v>
      </c>
      <c r="E88" s="21">
        <v>0.531</v>
      </c>
      <c r="F88" s="21">
        <v>0.781</v>
      </c>
      <c r="G88" s="21">
        <v>0.04</v>
      </c>
      <c r="H88" s="21">
        <v>0.046</v>
      </c>
      <c r="I88" s="21">
        <v>0.085</v>
      </c>
      <c r="J88" s="21">
        <v>0.144</v>
      </c>
      <c r="K88" s="21">
        <v>0.112</v>
      </c>
      <c r="L88" s="21">
        <v>0.375</v>
      </c>
      <c r="M88" s="21">
        <v>0.55</v>
      </c>
      <c r="O88" s="67">
        <v>0.012769942393370983</v>
      </c>
      <c r="P88" s="67">
        <v>0.025539884786741966</v>
      </c>
      <c r="Q88" s="67">
        <v>0.007974119583416104</v>
      </c>
      <c r="R88" s="67">
        <v>0.01506853202417776</v>
      </c>
      <c r="S88" s="67">
        <v>0.022162944464939417</v>
      </c>
      <c r="T88" s="67">
        <v>0.08818536563857228</v>
      </c>
      <c r="U88" s="38">
        <v>0.10141317048435812</v>
      </c>
      <c r="V88" s="38">
        <v>0.18739390198196612</v>
      </c>
      <c r="W88" s="38">
        <v>0.31746731629886016</v>
      </c>
      <c r="X88" s="38">
        <v>0.2469190237880024</v>
      </c>
      <c r="Y88" s="38">
        <v>0.09906482802345855</v>
      </c>
      <c r="Z88" s="38">
        <v>0.14529508110107256</v>
      </c>
      <c r="AB88" s="38">
        <v>25.479056310737832</v>
      </c>
      <c r="AD88" s="38">
        <v>0.3253660813255775</v>
      </c>
      <c r="AE88" s="38">
        <v>0.650732162651155</v>
      </c>
      <c r="AF88" s="38">
        <v>0.2031730418944162</v>
      </c>
      <c r="AG88" s="38">
        <v>0.38393197596418144</v>
      </c>
      <c r="AH88" s="38">
        <v>0.5646909100339468</v>
      </c>
      <c r="AI88" s="38">
        <v>2.246879896888188</v>
      </c>
      <c r="AJ88" s="38">
        <v>2.5839118814214164</v>
      </c>
      <c r="AK88" s="38">
        <v>4.7746197808874005</v>
      </c>
      <c r="AL88" s="38">
        <v>8.088767628797477</v>
      </c>
      <c r="AM88" s="38">
        <v>6.291263711286927</v>
      </c>
      <c r="AN88" s="38">
        <v>2.5240783316232593</v>
      </c>
      <c r="AO88" s="38">
        <v>3.701981553047448</v>
      </c>
    </row>
    <row r="89" spans="1:41" ht="15">
      <c r="A89" s="20">
        <v>1831</v>
      </c>
      <c r="B89" s="21">
        <v>0.625</v>
      </c>
      <c r="C89" s="21">
        <v>0.95</v>
      </c>
      <c r="D89" s="21">
        <v>0.337</v>
      </c>
      <c r="E89" s="21">
        <v>0.687</v>
      </c>
      <c r="F89" s="21">
        <v>0.687</v>
      </c>
      <c r="G89" s="21">
        <v>0.042</v>
      </c>
      <c r="H89" s="21">
        <v>0.05</v>
      </c>
      <c r="I89" s="21">
        <v>0.087</v>
      </c>
      <c r="K89" s="21">
        <v>0.122</v>
      </c>
      <c r="L89" s="21">
        <v>0.5</v>
      </c>
      <c r="O89" s="67">
        <v>0.01773603110190414</v>
      </c>
      <c r="P89" s="67">
        <v>0.026958767274894293</v>
      </c>
      <c r="Q89" s="67">
        <v>0.009563267970146713</v>
      </c>
      <c r="R89" s="67">
        <v>0.019495445387213033</v>
      </c>
      <c r="S89" s="67">
        <v>0.019495445387213033</v>
      </c>
      <c r="T89" s="67">
        <v>0.0925946339205009</v>
      </c>
      <c r="U89" s="38">
        <v>0.11023170704821536</v>
      </c>
      <c r="V89" s="38">
        <v>0.1918031702638947</v>
      </c>
      <c r="W89" s="38"/>
      <c r="X89" s="38">
        <v>0.26896536519764547</v>
      </c>
      <c r="Y89" s="38">
        <v>0.1320864373646114</v>
      </c>
      <c r="Z89" s="38"/>
      <c r="AB89" s="38">
        <v>25.24197291383652</v>
      </c>
      <c r="AD89" s="38">
        <v>0.4476924166732264</v>
      </c>
      <c r="AE89" s="38">
        <v>0.6804924733433041</v>
      </c>
      <c r="AF89" s="38">
        <v>0.2413957510702037</v>
      </c>
      <c r="AG89" s="38">
        <v>0.4921035044072105</v>
      </c>
      <c r="AH89" s="38">
        <v>0.4921035044072105</v>
      </c>
      <c r="AI89" s="38">
        <v>2.3372712413878918</v>
      </c>
      <c r="AJ89" s="38">
        <v>2.7824657635570142</v>
      </c>
      <c r="AK89" s="38">
        <v>4.841490428589204</v>
      </c>
      <c r="AL89" s="38"/>
      <c r="AM89" s="38">
        <v>6.789216463079114</v>
      </c>
      <c r="AN89" s="38">
        <v>3.334122274242685</v>
      </c>
      <c r="AO89" s="38"/>
    </row>
    <row r="90" spans="1:41" ht="15">
      <c r="A90" s="20">
        <v>1832</v>
      </c>
      <c r="B90" s="21">
        <v>0.5</v>
      </c>
      <c r="C90" s="21">
        <v>0.875</v>
      </c>
      <c r="D90" s="21">
        <v>0.412</v>
      </c>
      <c r="E90" s="21">
        <v>0.712</v>
      </c>
      <c r="F90" s="21">
        <v>0.6</v>
      </c>
      <c r="G90" s="21">
        <v>0.045</v>
      </c>
      <c r="H90" s="21">
        <v>0.05</v>
      </c>
      <c r="I90" s="21">
        <v>0.095</v>
      </c>
      <c r="J90" s="21">
        <v>0.19</v>
      </c>
      <c r="K90" s="21">
        <v>0.125</v>
      </c>
      <c r="L90" s="21">
        <v>0.45</v>
      </c>
      <c r="O90" s="67">
        <v>0.014188824881523314</v>
      </c>
      <c r="P90" s="67">
        <v>0.0248304435426658</v>
      </c>
      <c r="Q90" s="67">
        <v>0.01169159170237521</v>
      </c>
      <c r="R90" s="67">
        <v>0.020204886631289196</v>
      </c>
      <c r="S90" s="67">
        <v>0.017026589857827977</v>
      </c>
      <c r="T90" s="67">
        <v>0.09920853634339381</v>
      </c>
      <c r="U90" s="38">
        <v>0.11023170704821536</v>
      </c>
      <c r="V90" s="38">
        <v>0.20944024339160916</v>
      </c>
      <c r="W90" s="38">
        <v>0.4188804867832183</v>
      </c>
      <c r="X90" s="38">
        <v>0.27557926762053836</v>
      </c>
      <c r="Y90" s="38">
        <v>0.11887779362815026</v>
      </c>
      <c r="Z90" s="38"/>
      <c r="AB90" s="38">
        <v>25.24197291383652</v>
      </c>
      <c r="AD90" s="38">
        <v>0.35815393333858114</v>
      </c>
      <c r="AE90" s="38">
        <v>0.626769383342517</v>
      </c>
      <c r="AF90" s="38">
        <v>0.29511884107099084</v>
      </c>
      <c r="AG90" s="38">
        <v>0.5100112010741396</v>
      </c>
      <c r="AH90" s="38">
        <v>0.4297847200062974</v>
      </c>
      <c r="AI90" s="38">
        <v>2.5042191872013126</v>
      </c>
      <c r="AJ90" s="38">
        <v>2.7824657635570142</v>
      </c>
      <c r="AK90" s="38">
        <v>5.2866849507583265</v>
      </c>
      <c r="AL90" s="38">
        <v>10.573369901516653</v>
      </c>
      <c r="AM90" s="38">
        <v>6.956164408892535</v>
      </c>
      <c r="AN90" s="38">
        <v>3.0007100468184165</v>
      </c>
      <c r="AO90" s="38"/>
    </row>
    <row r="91" spans="1:41" ht="15">
      <c r="A91" s="20">
        <v>1833</v>
      </c>
      <c r="B91" s="21">
        <v>0.65</v>
      </c>
      <c r="C91" s="21">
        <v>1.075</v>
      </c>
      <c r="D91" s="21">
        <v>0.38</v>
      </c>
      <c r="E91" s="21">
        <v>0.75</v>
      </c>
      <c r="F91" s="21">
        <v>0.75</v>
      </c>
      <c r="G91" s="21">
        <v>0.05</v>
      </c>
      <c r="H91" s="21">
        <v>0.05</v>
      </c>
      <c r="I91" s="21">
        <v>0.085</v>
      </c>
      <c r="J91" s="21">
        <v>0.187</v>
      </c>
      <c r="K91" s="21">
        <v>0.087</v>
      </c>
      <c r="L91" s="21">
        <v>0.535</v>
      </c>
      <c r="M91" s="21">
        <v>0.625</v>
      </c>
      <c r="O91" s="67">
        <v>0.018445472345980308</v>
      </c>
      <c r="P91" s="67">
        <v>0.03050597349527512</v>
      </c>
      <c r="Q91" s="67">
        <v>0.010783506909957719</v>
      </c>
      <c r="R91" s="67">
        <v>0.02128323732228497</v>
      </c>
      <c r="S91" s="67">
        <v>0.02128323732228497</v>
      </c>
      <c r="T91" s="67">
        <v>0.11023170704821536</v>
      </c>
      <c r="U91" s="38">
        <v>0.11023170704821536</v>
      </c>
      <c r="V91" s="38">
        <v>0.18739390198196612</v>
      </c>
      <c r="W91" s="38">
        <v>0.4122665843603254</v>
      </c>
      <c r="X91" s="38">
        <v>0.1918031702638947</v>
      </c>
      <c r="Y91" s="38">
        <v>0.1413324879801342</v>
      </c>
      <c r="Z91" s="38">
        <v>0.16510804670576426</v>
      </c>
      <c r="AB91" s="38">
        <v>25.599275980738366</v>
      </c>
      <c r="AD91" s="38">
        <v>0.47219073717982746</v>
      </c>
      <c r="AE91" s="38">
        <v>0.7809308345666376</v>
      </c>
      <c r="AF91" s="38">
        <v>0.2760499694282068</v>
      </c>
      <c r="AG91" s="38">
        <v>0.5448354659767239</v>
      </c>
      <c r="AH91" s="38">
        <v>0.5448354659767239</v>
      </c>
      <c r="AI91" s="38">
        <v>2.8218518905551675</v>
      </c>
      <c r="AJ91" s="38">
        <v>2.8218518905551675</v>
      </c>
      <c r="AK91" s="38">
        <v>4.797148213943785</v>
      </c>
      <c r="AL91" s="38">
        <v>10.553726070676326</v>
      </c>
      <c r="AM91" s="38">
        <v>4.910022289565991</v>
      </c>
      <c r="AN91" s="38">
        <v>3.6180093648478433</v>
      </c>
      <c r="AO91" s="38">
        <v>4.226646454261499</v>
      </c>
    </row>
    <row r="92" spans="1:41" ht="15">
      <c r="A92" s="20">
        <v>1834</v>
      </c>
      <c r="B92" s="21">
        <v>0.625</v>
      </c>
      <c r="C92" s="21">
        <v>1.062</v>
      </c>
      <c r="D92" s="21">
        <v>0.45</v>
      </c>
      <c r="E92" s="21">
        <v>0.75</v>
      </c>
      <c r="F92" s="21">
        <v>0.9</v>
      </c>
      <c r="H92" s="21">
        <v>0.05</v>
      </c>
      <c r="I92" s="21">
        <v>0.085</v>
      </c>
      <c r="K92" s="21">
        <v>0.11</v>
      </c>
      <c r="L92" s="21">
        <v>0.75</v>
      </c>
      <c r="O92" s="67">
        <v>0.01773603110190414</v>
      </c>
      <c r="P92" s="67">
        <v>0.03013706404835552</v>
      </c>
      <c r="Q92" s="67">
        <v>0.012769942393370983</v>
      </c>
      <c r="R92" s="67">
        <v>0.02128323732228497</v>
      </c>
      <c r="S92" s="67">
        <v>0.025539884786741966</v>
      </c>
      <c r="T92" s="67"/>
      <c r="U92" s="38">
        <v>0.11023170704821536</v>
      </c>
      <c r="V92" s="38">
        <v>0.18739390198196612</v>
      </c>
      <c r="W92" s="38"/>
      <c r="X92" s="38">
        <v>0.24250975550607376</v>
      </c>
      <c r="Y92" s="38">
        <v>0.1981296560469171</v>
      </c>
      <c r="Z92" s="38"/>
      <c r="AB92" s="38">
        <v>25.24197291383652</v>
      </c>
      <c r="AD92" s="38">
        <v>0.4476924166732264</v>
      </c>
      <c r="AE92" s="38">
        <v>0.7607189544111463</v>
      </c>
      <c r="AF92" s="38">
        <v>0.32233854000472306</v>
      </c>
      <c r="AG92" s="38">
        <v>0.5372309000078717</v>
      </c>
      <c r="AH92" s="38">
        <v>0.6446770800094461</v>
      </c>
      <c r="AI92" s="38"/>
      <c r="AJ92" s="38">
        <v>2.7824657635570142</v>
      </c>
      <c r="AK92" s="38">
        <v>4.730191798046924</v>
      </c>
      <c r="AL92" s="38"/>
      <c r="AM92" s="38">
        <v>6.121424679825431</v>
      </c>
      <c r="AN92" s="38">
        <v>5.001183411364027</v>
      </c>
      <c r="AO92" s="38"/>
    </row>
    <row r="93" spans="1:41" ht="15">
      <c r="A93" s="20">
        <v>1835</v>
      </c>
      <c r="B93" s="21">
        <v>0.8</v>
      </c>
      <c r="C93" s="21">
        <v>1.125</v>
      </c>
      <c r="D93" s="21">
        <v>0.416</v>
      </c>
      <c r="E93" s="21">
        <v>0.777</v>
      </c>
      <c r="F93" s="21">
        <v>1</v>
      </c>
      <c r="I93" s="21">
        <v>0.09</v>
      </c>
      <c r="J93" s="21">
        <v>0.155</v>
      </c>
      <c r="K93" s="21">
        <v>0.105</v>
      </c>
      <c r="L93" s="21">
        <v>1</v>
      </c>
      <c r="O93" s="67">
        <v>0.022702119810437304</v>
      </c>
      <c r="P93" s="67">
        <v>0.03192485598342745</v>
      </c>
      <c r="Q93" s="67">
        <v>0.011805102301427397</v>
      </c>
      <c r="R93" s="67">
        <v>0.02204943386588723</v>
      </c>
      <c r="S93" s="67">
        <v>0.028377649763046627</v>
      </c>
      <c r="T93" s="67"/>
      <c r="U93" s="38"/>
      <c r="V93" s="38">
        <v>0.19841707268678763</v>
      </c>
      <c r="W93" s="38">
        <v>0.34171829184946756</v>
      </c>
      <c r="X93" s="38">
        <v>0.23148658480125223</v>
      </c>
      <c r="Y93" s="38">
        <v>0.2641728747292228</v>
      </c>
      <c r="Z93" s="38"/>
      <c r="AB93" s="38">
        <v>25.24197291383652</v>
      </c>
      <c r="AD93" s="38">
        <v>0.5730462933417299</v>
      </c>
      <c r="AE93" s="38">
        <v>0.8058463500118075</v>
      </c>
      <c r="AF93" s="38">
        <v>0.2979840725376995</v>
      </c>
      <c r="AG93" s="38">
        <v>0.5565712124081551</v>
      </c>
      <c r="AH93" s="38">
        <v>0.7163078666771623</v>
      </c>
      <c r="AI93" s="38"/>
      <c r="AJ93" s="38"/>
      <c r="AK93" s="38">
        <v>5.008438374402625</v>
      </c>
      <c r="AL93" s="38">
        <v>8.625643867026742</v>
      </c>
      <c r="AM93" s="38">
        <v>5.84317810346973</v>
      </c>
      <c r="AN93" s="38">
        <v>6.66824454848537</v>
      </c>
      <c r="AO93" s="38"/>
    </row>
    <row r="94" spans="1:41" ht="15">
      <c r="A94" s="20">
        <v>1836</v>
      </c>
      <c r="B94" s="21">
        <v>0.812</v>
      </c>
      <c r="C94" s="21">
        <v>1.375</v>
      </c>
      <c r="D94" s="21">
        <v>0.5</v>
      </c>
      <c r="E94" s="21">
        <v>0.835</v>
      </c>
      <c r="G94" s="21">
        <v>0.06</v>
      </c>
      <c r="H94" s="21">
        <v>0.09</v>
      </c>
      <c r="I94" s="21">
        <v>0.122</v>
      </c>
      <c r="K94" s="21">
        <v>0.125</v>
      </c>
      <c r="O94" s="67">
        <v>0.02304265160759386</v>
      </c>
      <c r="P94" s="67">
        <v>0.03901926842418911</v>
      </c>
      <c r="Q94" s="67">
        <v>0.014188824881523314</v>
      </c>
      <c r="R94" s="67">
        <v>0.02369533755214393</v>
      </c>
      <c r="S94" s="67"/>
      <c r="T94" s="67">
        <v>0.13227804845785843</v>
      </c>
      <c r="U94" s="38">
        <v>0.19841707268678763</v>
      </c>
      <c r="V94" s="38">
        <v>0.26896536519764547</v>
      </c>
      <c r="W94" s="38"/>
      <c r="X94" s="38">
        <v>0.27557926762053836</v>
      </c>
      <c r="Y94" s="38"/>
      <c r="Z94" s="38"/>
      <c r="AB94" s="38">
        <v>25.24197291383652</v>
      </c>
      <c r="AD94" s="38">
        <v>0.5816419877418558</v>
      </c>
      <c r="AE94" s="38">
        <v>0.9849233166810981</v>
      </c>
      <c r="AF94" s="38">
        <v>0.35815393333858114</v>
      </c>
      <c r="AG94" s="38">
        <v>0.5981170686754305</v>
      </c>
      <c r="AH94" s="38"/>
      <c r="AI94" s="38">
        <v>3.338958916268417</v>
      </c>
      <c r="AJ94" s="38">
        <v>5.008438374402625</v>
      </c>
      <c r="AK94" s="38">
        <v>6.789216463079114</v>
      </c>
      <c r="AL94" s="38"/>
      <c r="AM94" s="38">
        <v>6.956164408892535</v>
      </c>
      <c r="AN94" s="38"/>
      <c r="AO94" s="38"/>
    </row>
    <row r="95" spans="1:41" ht="15">
      <c r="A95" s="20">
        <v>1837</v>
      </c>
      <c r="B95" s="21">
        <v>0.912</v>
      </c>
      <c r="C95" s="21">
        <v>1.5</v>
      </c>
      <c r="G95" s="21">
        <v>0.06</v>
      </c>
      <c r="O95" s="67">
        <v>0.025880416583898523</v>
      </c>
      <c r="P95" s="67">
        <v>0.04256647464456994</v>
      </c>
      <c r="Q95" s="67"/>
      <c r="R95" s="67"/>
      <c r="S95" s="67"/>
      <c r="T95" s="67">
        <v>0.13227804845785843</v>
      </c>
      <c r="U95" s="38"/>
      <c r="V95" s="38"/>
      <c r="W95" s="38"/>
      <c r="X95" s="38"/>
      <c r="Y95" s="38"/>
      <c r="Z95" s="38"/>
      <c r="AB95" s="38">
        <v>25.359960517290038</v>
      </c>
      <c r="AD95" s="38">
        <v>0.6563263427386848</v>
      </c>
      <c r="AE95" s="38">
        <v>1.0794841163465212</v>
      </c>
      <c r="AF95" s="38"/>
      <c r="AG95" s="38"/>
      <c r="AH95" s="38"/>
      <c r="AI95" s="38">
        <v>3.3545660861954683</v>
      </c>
      <c r="AJ95" s="38"/>
      <c r="AK95" s="38"/>
      <c r="AL95" s="38"/>
      <c r="AM95" s="38"/>
      <c r="AN95" s="38"/>
      <c r="AO95" s="38"/>
    </row>
    <row r="96" spans="1:41" ht="15">
      <c r="A96" s="20">
        <v>1838</v>
      </c>
      <c r="B96" s="21">
        <v>0.75</v>
      </c>
      <c r="C96" s="21">
        <v>1.687</v>
      </c>
      <c r="D96" s="21">
        <v>0.4</v>
      </c>
      <c r="O96" s="67">
        <v>0.02128323732228497</v>
      </c>
      <c r="P96" s="67">
        <v>0.04787309515025966</v>
      </c>
      <c r="Q96" s="67">
        <v>0.011351059905218652</v>
      </c>
      <c r="R96" s="67"/>
      <c r="S96" s="67"/>
      <c r="T96" s="67"/>
      <c r="U96" s="38"/>
      <c r="V96" s="38"/>
      <c r="W96" s="38"/>
      <c r="X96" s="38"/>
      <c r="Y96" s="38"/>
      <c r="Z96" s="38"/>
      <c r="AB96" s="38">
        <v>25.359960517290038</v>
      </c>
      <c r="AD96" s="38">
        <v>0.5397420581732606</v>
      </c>
      <c r="AE96" s="38">
        <v>1.2140598028510543</v>
      </c>
      <c r="AF96" s="38">
        <v>0.287862431025739</v>
      </c>
      <c r="AG96" s="38"/>
      <c r="AH96" s="38"/>
      <c r="AI96" s="38"/>
      <c r="AJ96" s="38"/>
      <c r="AK96" s="38"/>
      <c r="AL96" s="38"/>
      <c r="AM96" s="38"/>
      <c r="AN96" s="38"/>
      <c r="AO96" s="38"/>
    </row>
    <row r="97" spans="1:41" ht="15">
      <c r="A97" s="20">
        <v>1839</v>
      </c>
      <c r="B97" s="21">
        <v>1</v>
      </c>
      <c r="C97" s="21">
        <v>1.5</v>
      </c>
      <c r="D97" s="21">
        <v>0.5</v>
      </c>
      <c r="F97" s="21">
        <v>0.75</v>
      </c>
      <c r="I97" s="21">
        <v>0.11</v>
      </c>
      <c r="O97" s="67">
        <v>0.028377649763046627</v>
      </c>
      <c r="P97" s="67">
        <v>0.04256647464456994</v>
      </c>
      <c r="Q97" s="67">
        <v>0.014188824881523314</v>
      </c>
      <c r="R97" s="67"/>
      <c r="S97" s="67">
        <v>0.02128323732228497</v>
      </c>
      <c r="T97" s="67"/>
      <c r="U97" s="38"/>
      <c r="V97" s="38">
        <v>0.24250975550607376</v>
      </c>
      <c r="W97" s="38"/>
      <c r="X97" s="38"/>
      <c r="Y97" s="38"/>
      <c r="Z97" s="38"/>
      <c r="AB97" s="38">
        <v>25.016468256681208</v>
      </c>
      <c r="AD97" s="38">
        <v>0.7099085744964729</v>
      </c>
      <c r="AE97" s="38">
        <v>1.0648628617447093</v>
      </c>
      <c r="AF97" s="38">
        <v>0.35495428724823647</v>
      </c>
      <c r="AG97" s="38"/>
      <c r="AH97" s="38">
        <v>0.5324314308723547</v>
      </c>
      <c r="AI97" s="38"/>
      <c r="AJ97" s="38"/>
      <c r="AK97" s="38">
        <v>6.066737600553215</v>
      </c>
      <c r="AL97" s="38"/>
      <c r="AM97" s="38"/>
      <c r="AN97" s="38"/>
      <c r="AO97" s="38"/>
    </row>
    <row r="98" spans="1:41" ht="15">
      <c r="A98" s="20">
        <v>1840</v>
      </c>
      <c r="C98" s="21">
        <v>1</v>
      </c>
      <c r="D98" s="21">
        <v>0.333</v>
      </c>
      <c r="G98" s="21">
        <v>0.04</v>
      </c>
      <c r="I98" s="21">
        <v>0.08</v>
      </c>
      <c r="O98" s="67"/>
      <c r="P98" s="67">
        <v>0.028377649763046627</v>
      </c>
      <c r="Q98" s="67">
        <v>0.009449757371094528</v>
      </c>
      <c r="R98" s="67"/>
      <c r="S98" s="67"/>
      <c r="T98" s="67">
        <v>0.08818536563857228</v>
      </c>
      <c r="U98" s="38"/>
      <c r="V98" s="38">
        <v>0.17637073127714456</v>
      </c>
      <c r="W98" s="38"/>
      <c r="X98" s="38"/>
      <c r="Y98" s="38"/>
      <c r="Z98" s="38"/>
      <c r="AB98" s="38">
        <v>25.016468256681208</v>
      </c>
      <c r="AD98" s="38"/>
      <c r="AE98" s="38">
        <v>0.7099085744964729</v>
      </c>
      <c r="AF98" s="38">
        <v>0.2363995553073255</v>
      </c>
      <c r="AG98" s="38"/>
      <c r="AH98" s="38"/>
      <c r="AI98" s="38">
        <v>2.206086400201169</v>
      </c>
      <c r="AJ98" s="38"/>
      <c r="AK98" s="38">
        <v>4.412172800402338</v>
      </c>
      <c r="AL98" s="38"/>
      <c r="AM98" s="38"/>
      <c r="AN98" s="38"/>
      <c r="AO98" s="38"/>
    </row>
    <row r="99" spans="1:41" ht="15">
      <c r="A99" s="20">
        <v>1841</v>
      </c>
      <c r="B99" s="21">
        <v>0.787</v>
      </c>
      <c r="C99" s="21">
        <v>1.125</v>
      </c>
      <c r="O99" s="67">
        <v>0.022333210363517698</v>
      </c>
      <c r="P99" s="67">
        <v>0.03192485598342745</v>
      </c>
      <c r="Q99" s="67"/>
      <c r="R99" s="67"/>
      <c r="S99" s="67"/>
      <c r="T99" s="67"/>
      <c r="U99" s="38"/>
      <c r="V99" s="38"/>
      <c r="W99" s="38"/>
      <c r="X99" s="38"/>
      <c r="Y99" s="38"/>
      <c r="Z99" s="38"/>
      <c r="AB99" s="38">
        <v>25.24197291383652</v>
      </c>
      <c r="AD99" s="38">
        <v>0.5637342910749268</v>
      </c>
      <c r="AE99" s="38">
        <v>0.8058463500118075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</row>
    <row r="100" spans="1:41" ht="15">
      <c r="A100" s="20">
        <v>1842</v>
      </c>
      <c r="B100" s="21">
        <v>0.75</v>
      </c>
      <c r="C100" s="21">
        <v>0.9</v>
      </c>
      <c r="D100" s="21">
        <v>0.5</v>
      </c>
      <c r="O100" s="67">
        <v>0.02128323732228497</v>
      </c>
      <c r="P100" s="67">
        <v>0.025539884786741966</v>
      </c>
      <c r="Q100" s="67">
        <v>0.014188824881523314</v>
      </c>
      <c r="R100" s="67"/>
      <c r="S100" s="67"/>
      <c r="T100" s="67"/>
      <c r="U100" s="38"/>
      <c r="V100" s="38"/>
      <c r="W100" s="38"/>
      <c r="X100" s="38"/>
      <c r="Y100" s="38"/>
      <c r="Z100" s="38"/>
      <c r="AB100" s="38">
        <v>25.479056310737832</v>
      </c>
      <c r="AD100" s="38">
        <v>0.5422768022092959</v>
      </c>
      <c r="AE100" s="38">
        <v>0.650732162651155</v>
      </c>
      <c r="AF100" s="38">
        <v>0.3615178681395306</v>
      </c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1:41" ht="15">
      <c r="A101" s="20">
        <v>1843</v>
      </c>
      <c r="B101" s="21">
        <v>0.637</v>
      </c>
      <c r="C101" s="21">
        <v>1.025</v>
      </c>
      <c r="O101" s="67">
        <v>0.018076562899060702</v>
      </c>
      <c r="P101" s="67">
        <v>0.02908709100712279</v>
      </c>
      <c r="Q101" s="67"/>
      <c r="R101" s="67"/>
      <c r="S101" s="67"/>
      <c r="T101" s="67"/>
      <c r="U101" s="38"/>
      <c r="V101" s="38"/>
      <c r="W101" s="38"/>
      <c r="X101" s="38"/>
      <c r="Y101" s="38"/>
      <c r="Z101" s="38"/>
      <c r="AB101" s="38">
        <v>25.599275980738366</v>
      </c>
      <c r="AD101" s="38">
        <v>0.4627469224362309</v>
      </c>
      <c r="AE101" s="38">
        <v>0.7446084701681894</v>
      </c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spans="1:41" ht="15">
      <c r="A102" s="20">
        <v>1844</v>
      </c>
      <c r="B102" s="21">
        <v>0.4</v>
      </c>
      <c r="C102" s="21">
        <v>0.44</v>
      </c>
      <c r="D102" s="21">
        <v>0.25</v>
      </c>
      <c r="G102" s="21">
        <v>0.045</v>
      </c>
      <c r="I102" s="21">
        <v>0.09</v>
      </c>
      <c r="O102" s="67">
        <v>0.011351059905218652</v>
      </c>
      <c r="P102" s="67">
        <v>0.012486165895740515</v>
      </c>
      <c r="Q102" s="67">
        <v>0.007094412440761657</v>
      </c>
      <c r="R102" s="67"/>
      <c r="S102" s="67"/>
      <c r="T102" s="67">
        <v>0.09920853634339381</v>
      </c>
      <c r="U102" s="38"/>
      <c r="V102" s="38">
        <v>0.19841707268678763</v>
      </c>
      <c r="W102" s="38"/>
      <c r="X102" s="38"/>
      <c r="Y102" s="38"/>
      <c r="Z102" s="38"/>
      <c r="AB102" s="38">
        <v>25.359960517290038</v>
      </c>
      <c r="AD102" s="38">
        <v>0.287862431025739</v>
      </c>
      <c r="AE102" s="38">
        <v>0.3166486741283129</v>
      </c>
      <c r="AF102" s="38">
        <v>0.17991401939108687</v>
      </c>
      <c r="AG102" s="38"/>
      <c r="AH102" s="38"/>
      <c r="AI102" s="38">
        <v>2.515924564646601</v>
      </c>
      <c r="AJ102" s="38"/>
      <c r="AK102" s="38">
        <v>5.031849129293202</v>
      </c>
      <c r="AL102" s="38"/>
      <c r="AM102" s="38"/>
      <c r="AN102" s="38"/>
      <c r="AO102" s="38"/>
    </row>
    <row r="103" spans="1:41" ht="15">
      <c r="A103" s="20">
        <v>1845</v>
      </c>
      <c r="B103" s="21">
        <v>0.45</v>
      </c>
      <c r="C103" s="21">
        <v>0.94</v>
      </c>
      <c r="G103" s="21">
        <v>0.045</v>
      </c>
      <c r="I103" s="21">
        <v>0.09</v>
      </c>
      <c r="O103" s="67">
        <v>0.012769942393370983</v>
      </c>
      <c r="P103" s="67">
        <v>0.02667499077726383</v>
      </c>
      <c r="Q103" s="67"/>
      <c r="R103" s="67"/>
      <c r="S103" s="67"/>
      <c r="T103" s="67">
        <v>0.09920853634339381</v>
      </c>
      <c r="U103" s="38"/>
      <c r="V103" s="38">
        <v>0.19841707268678763</v>
      </c>
      <c r="W103" s="38"/>
      <c r="X103" s="38"/>
      <c r="Y103" s="38"/>
      <c r="Z103" s="38"/>
      <c r="AB103" s="38">
        <v>25.599275980738366</v>
      </c>
      <c r="AD103" s="38">
        <v>0.3269012795860344</v>
      </c>
      <c r="AE103" s="38">
        <v>0.6828604506908273</v>
      </c>
      <c r="AF103" s="38"/>
      <c r="AG103" s="38"/>
      <c r="AH103" s="38"/>
      <c r="AI103" s="38">
        <v>2.5396667014996503</v>
      </c>
      <c r="AJ103" s="38"/>
      <c r="AK103" s="38">
        <v>5.079333402999301</v>
      </c>
      <c r="AL103" s="38"/>
      <c r="AM103" s="38"/>
      <c r="AN103" s="38"/>
      <c r="AO103" s="38"/>
    </row>
    <row r="104" spans="1:41" ht="15">
      <c r="A104" s="20">
        <v>1846</v>
      </c>
      <c r="B104" s="21">
        <v>0.65</v>
      </c>
      <c r="C104" s="21">
        <v>0.94</v>
      </c>
      <c r="O104" s="67">
        <v>0.018445472345980308</v>
      </c>
      <c r="P104" s="67">
        <v>0.02667499077726383</v>
      </c>
      <c r="Q104" s="67"/>
      <c r="R104" s="67"/>
      <c r="S104" s="67"/>
      <c r="T104" s="67"/>
      <c r="U104" s="38"/>
      <c r="V104" s="38"/>
      <c r="W104" s="38"/>
      <c r="X104" s="38"/>
      <c r="Y104" s="38"/>
      <c r="Z104" s="38"/>
      <c r="AB104" s="38">
        <v>25.479056310737832</v>
      </c>
      <c r="AD104" s="38">
        <v>0.46997322858138973</v>
      </c>
      <c r="AE104" s="38">
        <v>0.6796535921023175</v>
      </c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spans="1:41" ht="15">
      <c r="A105" s="20">
        <v>1847</v>
      </c>
      <c r="B105" s="21">
        <v>0.75</v>
      </c>
      <c r="C105" s="21">
        <v>1.3</v>
      </c>
      <c r="D105" s="21">
        <v>0.45</v>
      </c>
      <c r="G105" s="21">
        <v>0.03</v>
      </c>
      <c r="L105" s="21">
        <v>0.35</v>
      </c>
      <c r="O105" s="67">
        <v>0.02128323732228497</v>
      </c>
      <c r="P105" s="67">
        <v>0.036890944691960616</v>
      </c>
      <c r="Q105" s="67">
        <v>0.012769942393370983</v>
      </c>
      <c r="R105" s="67"/>
      <c r="S105" s="67"/>
      <c r="T105" s="67">
        <v>0.06613902422892921</v>
      </c>
      <c r="U105" s="38"/>
      <c r="V105" s="38"/>
      <c r="W105" s="38"/>
      <c r="X105" s="38"/>
      <c r="Y105" s="38">
        <v>0.09246050615522797</v>
      </c>
      <c r="Z105" s="38"/>
      <c r="AB105" s="38">
        <v>25.359960517290038</v>
      </c>
      <c r="AD105" s="38">
        <v>0.5397420581732606</v>
      </c>
      <c r="AE105" s="38">
        <v>0.9355529008336517</v>
      </c>
      <c r="AF105" s="38">
        <v>0.3238452349039564</v>
      </c>
      <c r="AG105" s="38"/>
      <c r="AH105" s="38"/>
      <c r="AI105" s="38">
        <v>1.6772830430977341</v>
      </c>
      <c r="AJ105" s="38"/>
      <c r="AK105" s="38"/>
      <c r="AL105" s="38"/>
      <c r="AM105" s="38"/>
      <c r="AN105" s="38">
        <v>2.3447947855052336</v>
      </c>
      <c r="AO105" s="38"/>
    </row>
    <row r="106" spans="1:41" ht="15">
      <c r="A106" s="20">
        <v>1848</v>
      </c>
      <c r="B106" s="21">
        <v>0.53</v>
      </c>
      <c r="C106" s="21">
        <v>1.045</v>
      </c>
      <c r="D106" s="21">
        <v>0.395</v>
      </c>
      <c r="H106" s="21">
        <v>0.05</v>
      </c>
      <c r="I106" s="21">
        <v>0.062</v>
      </c>
      <c r="J106" s="21">
        <v>0.174</v>
      </c>
      <c r="L106" s="21">
        <v>0.3</v>
      </c>
      <c r="O106" s="67">
        <v>0.015040154374414713</v>
      </c>
      <c r="P106" s="67">
        <v>0.029654644002383723</v>
      </c>
      <c r="Q106" s="67">
        <v>0.011209171656403418</v>
      </c>
      <c r="R106" s="67"/>
      <c r="S106" s="67"/>
      <c r="T106" s="67"/>
      <c r="U106" s="38">
        <v>0.11023170704821536</v>
      </c>
      <c r="V106" s="38">
        <v>0.13668731673978704</v>
      </c>
      <c r="W106" s="38">
        <v>0.3836063405277894</v>
      </c>
      <c r="X106" s="38"/>
      <c r="Y106" s="38">
        <v>0.07925186241876683</v>
      </c>
      <c r="Z106" s="38"/>
      <c r="AB106" s="38">
        <v>25.359960517290038</v>
      </c>
      <c r="AD106" s="38">
        <v>0.38141772110910416</v>
      </c>
      <c r="AE106" s="38">
        <v>0.752040601054743</v>
      </c>
      <c r="AF106" s="38">
        <v>0.28426415063791727</v>
      </c>
      <c r="AG106" s="38"/>
      <c r="AH106" s="38"/>
      <c r="AI106" s="38"/>
      <c r="AJ106" s="38">
        <v>2.7954717384962233</v>
      </c>
      <c r="AK106" s="38">
        <v>3.466384955735317</v>
      </c>
      <c r="AL106" s="38">
        <v>9.728241649966856</v>
      </c>
      <c r="AM106" s="38"/>
      <c r="AN106" s="38">
        <v>2.009824101861629</v>
      </c>
      <c r="AO106" s="38"/>
    </row>
    <row r="107" spans="1:41" ht="15">
      <c r="A107" s="20">
        <v>1849</v>
      </c>
      <c r="B107" s="21">
        <v>0.5</v>
      </c>
      <c r="C107" s="21">
        <v>0.96</v>
      </c>
      <c r="D107" s="21">
        <v>0.333</v>
      </c>
      <c r="H107" s="21">
        <v>0.05</v>
      </c>
      <c r="I107" s="21">
        <v>0.075</v>
      </c>
      <c r="O107" s="67">
        <v>0.014188824881523314</v>
      </c>
      <c r="P107" s="67">
        <v>0.02724254377252476</v>
      </c>
      <c r="Q107" s="67">
        <v>0.009449757371094528</v>
      </c>
      <c r="R107" s="67"/>
      <c r="S107" s="67"/>
      <c r="T107" s="67"/>
      <c r="U107" s="38">
        <v>0.11023170704821536</v>
      </c>
      <c r="V107" s="38">
        <v>0.16534756057232303</v>
      </c>
      <c r="W107" s="38"/>
      <c r="X107" s="38"/>
      <c r="Y107" s="38"/>
      <c r="Z107" s="38"/>
      <c r="AB107" s="38">
        <v>25.24197291383652</v>
      </c>
      <c r="AD107" s="38">
        <v>0.35815393333858114</v>
      </c>
      <c r="AE107" s="38">
        <v>0.6876555520100758</v>
      </c>
      <c r="AF107" s="38">
        <v>0.23853051960349508</v>
      </c>
      <c r="AG107" s="38"/>
      <c r="AH107" s="38"/>
      <c r="AI107" s="38"/>
      <c r="AJ107" s="38">
        <v>2.7824657635570142</v>
      </c>
      <c r="AK107" s="38">
        <v>4.173698645335521</v>
      </c>
      <c r="AL107" s="38"/>
      <c r="AM107" s="38"/>
      <c r="AN107" s="38"/>
      <c r="AO107" s="38"/>
    </row>
    <row r="108" spans="1:41" ht="15">
      <c r="A108" s="20">
        <v>1850</v>
      </c>
      <c r="B108" s="21">
        <v>0.6</v>
      </c>
      <c r="C108" s="21">
        <v>1</v>
      </c>
      <c r="H108" s="21">
        <v>0.057</v>
      </c>
      <c r="I108" s="21">
        <v>0.09</v>
      </c>
      <c r="K108" s="21">
        <v>0.085</v>
      </c>
      <c r="O108" s="67">
        <v>0.017026589857827977</v>
      </c>
      <c r="P108" s="67">
        <v>0.028377649763046627</v>
      </c>
      <c r="Q108" s="67"/>
      <c r="R108" s="67"/>
      <c r="S108" s="67"/>
      <c r="T108" s="67"/>
      <c r="U108" s="38">
        <v>0.1256641460349655</v>
      </c>
      <c r="V108" s="38">
        <v>0.19841707268678763</v>
      </c>
      <c r="W108" s="38"/>
      <c r="X108" s="38">
        <v>0.18739390198196612</v>
      </c>
      <c r="Y108" s="38"/>
      <c r="Z108" s="38"/>
      <c r="AB108" s="38">
        <v>25.125078104394724</v>
      </c>
      <c r="AD108" s="38">
        <v>0.427794400029423</v>
      </c>
      <c r="AE108" s="38">
        <v>0.712990666715705</v>
      </c>
      <c r="AF108" s="38"/>
      <c r="AG108" s="38"/>
      <c r="AH108" s="38"/>
      <c r="AI108" s="38"/>
      <c r="AJ108" s="38">
        <v>3.157321484050573</v>
      </c>
      <c r="AK108" s="38">
        <v>4.985244448500905</v>
      </c>
      <c r="AL108" s="38"/>
      <c r="AM108" s="38">
        <v>4.708286423584188</v>
      </c>
      <c r="AN108" s="38"/>
      <c r="AO108" s="38"/>
    </row>
    <row r="109" spans="1:41" ht="15">
      <c r="A109" s="20">
        <v>1851</v>
      </c>
      <c r="B109" s="21">
        <v>0.55</v>
      </c>
      <c r="C109" s="21">
        <v>0.95</v>
      </c>
      <c r="D109" s="21">
        <v>0.44</v>
      </c>
      <c r="I109" s="21">
        <v>0.16</v>
      </c>
      <c r="O109" s="67">
        <v>0.015607707369675646</v>
      </c>
      <c r="P109" s="67">
        <v>0.026958767274894293</v>
      </c>
      <c r="Q109" s="67">
        <v>0.012486165895740515</v>
      </c>
      <c r="R109" s="67"/>
      <c r="S109" s="67"/>
      <c r="T109" s="67"/>
      <c r="U109" s="38"/>
      <c r="V109" s="38">
        <v>0.3527414625542891</v>
      </c>
      <c r="W109" s="38"/>
      <c r="X109" s="38"/>
      <c r="Y109" s="38"/>
      <c r="Z109" s="38"/>
      <c r="AB109" s="38">
        <v>24.745480288108265</v>
      </c>
      <c r="AD109" s="38">
        <v>0.3862202150588708</v>
      </c>
      <c r="AE109" s="38">
        <v>0.6671076441925949</v>
      </c>
      <c r="AF109" s="38">
        <v>0.3089761720470966</v>
      </c>
      <c r="AG109" s="38"/>
      <c r="AH109" s="38"/>
      <c r="AI109" s="38"/>
      <c r="AJ109" s="38"/>
      <c r="AK109" s="38">
        <v>8.72875690843564</v>
      </c>
      <c r="AL109" s="38"/>
      <c r="AM109" s="38"/>
      <c r="AN109" s="38"/>
      <c r="AO109" s="38"/>
    </row>
    <row r="110" spans="1:41" ht="15">
      <c r="A110" s="20">
        <v>1852</v>
      </c>
      <c r="B110" s="21">
        <v>0.55</v>
      </c>
      <c r="D110" s="21">
        <v>0.375</v>
      </c>
      <c r="I110" s="21">
        <v>0.16</v>
      </c>
      <c r="O110" s="67">
        <v>0.015607707369675646</v>
      </c>
      <c r="P110" s="67"/>
      <c r="Q110" s="67">
        <v>0.010641618661142485</v>
      </c>
      <c r="R110" s="67"/>
      <c r="S110" s="67"/>
      <c r="T110" s="67"/>
      <c r="U110" s="38"/>
      <c r="V110" s="38">
        <v>0.3527414625542891</v>
      </c>
      <c r="W110" s="38"/>
      <c r="X110" s="38"/>
      <c r="Y110" s="38"/>
      <c r="Z110" s="38"/>
      <c r="AB110" s="38">
        <v>24.930254121391094</v>
      </c>
      <c r="AD110" s="38">
        <v>0.3891041109783224</v>
      </c>
      <c r="AE110" s="38"/>
      <c r="AF110" s="38">
        <v>0.2652982574852198</v>
      </c>
      <c r="AG110" s="38"/>
      <c r="AH110" s="38"/>
      <c r="AI110" s="38"/>
      <c r="AJ110" s="38"/>
      <c r="AK110" s="38">
        <v>8.793934300629589</v>
      </c>
      <c r="AL110" s="38"/>
      <c r="AM110" s="38"/>
      <c r="AN110" s="38"/>
      <c r="AO110" s="38"/>
    </row>
    <row r="111" spans="1:41" ht="15">
      <c r="A111" s="20">
        <v>1853</v>
      </c>
      <c r="B111" s="21">
        <v>0.52</v>
      </c>
      <c r="C111" s="21">
        <v>1.34</v>
      </c>
      <c r="D111" s="21">
        <v>0.4</v>
      </c>
      <c r="O111" s="67">
        <v>0.014756377876784247</v>
      </c>
      <c r="P111" s="67">
        <v>0.03802605068248248</v>
      </c>
      <c r="Q111" s="67">
        <v>0.011351059905218652</v>
      </c>
      <c r="R111" s="67"/>
      <c r="S111" s="67"/>
      <c r="T111" s="67"/>
      <c r="U111" s="38"/>
      <c r="V111" s="38"/>
      <c r="W111" s="38"/>
      <c r="X111" s="38"/>
      <c r="Y111" s="38"/>
      <c r="Z111" s="38"/>
      <c r="AB111" s="38">
        <v>24.56342525486242</v>
      </c>
      <c r="AD111" s="38">
        <v>0.36246718500889524</v>
      </c>
      <c r="AE111" s="38">
        <v>0.9340500536767685</v>
      </c>
      <c r="AF111" s="38">
        <v>0.2788209115453041</v>
      </c>
      <c r="AG111" s="38"/>
      <c r="AH111" s="38"/>
      <c r="AI111" s="38"/>
      <c r="AJ111" s="38"/>
      <c r="AK111" s="38"/>
      <c r="AL111" s="38"/>
      <c r="AM111" s="38"/>
      <c r="AN111" s="38"/>
      <c r="AO111" s="38"/>
    </row>
    <row r="112" spans="1:41" ht="15">
      <c r="A112" s="20">
        <v>1854</v>
      </c>
      <c r="B112" s="21">
        <v>0.7</v>
      </c>
      <c r="C112" s="21">
        <v>1.35</v>
      </c>
      <c r="D112" s="21">
        <v>0.45</v>
      </c>
      <c r="H112" s="21">
        <v>0.05</v>
      </c>
      <c r="I112" s="21">
        <v>0.104</v>
      </c>
      <c r="O112" s="67">
        <v>0.01986435483413264</v>
      </c>
      <c r="P112" s="67">
        <v>0.03830982718011295</v>
      </c>
      <c r="Q112" s="67">
        <v>0.012769942393370983</v>
      </c>
      <c r="R112" s="67"/>
      <c r="S112" s="67"/>
      <c r="T112" s="67"/>
      <c r="U112" s="38">
        <v>0.11023170704821536</v>
      </c>
      <c r="V112" s="38">
        <v>0.22928195066028792</v>
      </c>
      <c r="W112" s="38"/>
      <c r="X112" s="38"/>
      <c r="Y112" s="38"/>
      <c r="Z112" s="38"/>
      <c r="AB112" s="38">
        <v>24.56342525486242</v>
      </c>
      <c r="AD112" s="38">
        <v>0.48793659520428206</v>
      </c>
      <c r="AE112" s="38">
        <v>0.9410205764654012</v>
      </c>
      <c r="AF112" s="38">
        <v>0.31367352548846705</v>
      </c>
      <c r="AG112" s="38"/>
      <c r="AH112" s="38"/>
      <c r="AI112" s="38"/>
      <c r="AJ112" s="38">
        <v>2.7076682967947288</v>
      </c>
      <c r="AK112" s="38">
        <v>5.631950057333036</v>
      </c>
      <c r="AL112" s="38"/>
      <c r="AM112" s="38"/>
      <c r="AN112" s="38"/>
      <c r="AO112" s="38"/>
    </row>
    <row r="113" spans="1:41" ht="15">
      <c r="A113" s="20">
        <v>1855</v>
      </c>
      <c r="B113" s="21">
        <v>0.94</v>
      </c>
      <c r="D113" s="21">
        <v>0.595</v>
      </c>
      <c r="H113" s="21">
        <v>0.07</v>
      </c>
      <c r="O113" s="67">
        <v>0.02667499077726383</v>
      </c>
      <c r="P113" s="67"/>
      <c r="Q113" s="67">
        <v>0.01688470160901274</v>
      </c>
      <c r="R113" s="67"/>
      <c r="S113" s="67"/>
      <c r="T113" s="67"/>
      <c r="U113" s="38">
        <v>0.1543243898675015</v>
      </c>
      <c r="V113" s="38"/>
      <c r="W113" s="38"/>
      <c r="X113" s="38"/>
      <c r="Y113" s="38"/>
      <c r="Z113" s="38"/>
      <c r="AB113" s="38">
        <v>24.745480288108265</v>
      </c>
      <c r="AD113" s="38">
        <v>0.6600854584642518</v>
      </c>
      <c r="AE113" s="38"/>
      <c r="AF113" s="38">
        <v>0.4178200508364147</v>
      </c>
      <c r="AG113" s="38"/>
      <c r="AH113" s="38"/>
      <c r="AI113" s="38"/>
      <c r="AJ113" s="38">
        <v>3.818831147440593</v>
      </c>
      <c r="AK113" s="38"/>
      <c r="AL113" s="38"/>
      <c r="AM113" s="38"/>
      <c r="AN113" s="38"/>
      <c r="AO113" s="38"/>
    </row>
    <row r="114" spans="1:41" ht="15">
      <c r="A114" s="20">
        <v>1856</v>
      </c>
      <c r="C114" s="21">
        <v>1.73</v>
      </c>
      <c r="D114" s="21">
        <v>0.44</v>
      </c>
      <c r="J114" s="21">
        <v>0.16</v>
      </c>
      <c r="K114" s="21">
        <v>0.11</v>
      </c>
      <c r="O114" s="67"/>
      <c r="P114" s="67">
        <v>0.04909333409007066</v>
      </c>
      <c r="Q114" s="67">
        <v>0.012486165895740515</v>
      </c>
      <c r="R114" s="67"/>
      <c r="S114" s="67"/>
      <c r="T114" s="67"/>
      <c r="U114" s="38"/>
      <c r="V114" s="38"/>
      <c r="W114" s="38">
        <v>0.3527414625542891</v>
      </c>
      <c r="X114" s="38">
        <v>0.24250975550607376</v>
      </c>
      <c r="Y114" s="38"/>
      <c r="Z114" s="38"/>
      <c r="AB114" s="38">
        <v>24.745480288108265</v>
      </c>
      <c r="AD114" s="38"/>
      <c r="AE114" s="38">
        <v>1.2148381310033571</v>
      </c>
      <c r="AF114" s="38">
        <v>0.3089761720470966</v>
      </c>
      <c r="AG114" s="38"/>
      <c r="AH114" s="38"/>
      <c r="AI114" s="38"/>
      <c r="AJ114" s="38"/>
      <c r="AK114" s="38"/>
      <c r="AL114" s="38">
        <v>8.72875690843564</v>
      </c>
      <c r="AM114" s="38">
        <v>6.001020374549503</v>
      </c>
      <c r="AN114" s="38"/>
      <c r="AO114" s="38"/>
    </row>
  </sheetData>
  <printOptions/>
  <pageMargins left="0.25" right="0.25" top="0.24" bottom="0.5" header="0" footer="0.25"/>
  <pageSetup fitToHeight="2" fitToWidth="1" horizontalDpi="600" verticalDpi="6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Zeros="0" workbookViewId="0" topLeftCell="A1">
      <pane xSplit="13360" ySplit="4460" topLeftCell="O5" activePane="bottomRight" state="split"/>
      <selection pane="topLeft" activeCell="A12" sqref="A12:A22"/>
      <selection pane="topRight" activeCell="I5" sqref="I5"/>
      <selection pane="bottomLeft" activeCell="D33" sqref="D33"/>
      <selection pane="bottomRight" activeCell="R22" sqref="R22"/>
    </sheetView>
  </sheetViews>
  <sheetFormatPr defaultColWidth="12" defaultRowHeight="12.75"/>
  <cols>
    <col min="1" max="1" width="17" style="20" customWidth="1"/>
    <col min="2" max="2" width="15.66015625" style="21" customWidth="1"/>
    <col min="3" max="5" width="12.83203125" style="21" customWidth="1"/>
    <col min="6" max="6" width="16" style="21" customWidth="1"/>
    <col min="7" max="7" width="12.83203125" style="21" customWidth="1"/>
    <col min="8" max="8" width="4.16015625" style="20" customWidth="1"/>
    <col min="9" max="9" width="11.66015625" style="20" customWidth="1"/>
    <col min="10" max="10" width="15.16015625" style="20" customWidth="1"/>
    <col min="11" max="11" width="16" style="20" customWidth="1"/>
    <col min="12" max="12" width="4.16015625" style="20" customWidth="1"/>
    <col min="13" max="13" width="19" style="20" customWidth="1"/>
    <col min="14" max="14" width="12.83203125" style="20" customWidth="1"/>
    <col min="15" max="15" width="18.83203125" style="20" customWidth="1"/>
    <col min="16" max="16" width="4" style="20" customWidth="1"/>
    <col min="17" max="19" width="17.66015625" style="20" customWidth="1"/>
    <col min="20" max="16384" width="9" style="20" customWidth="1"/>
  </cols>
  <sheetData>
    <row r="1" spans="1:3" ht="15">
      <c r="A1" s="22" t="s">
        <v>40</v>
      </c>
      <c r="B1" s="23"/>
      <c r="C1" s="45" t="s">
        <v>148</v>
      </c>
    </row>
    <row r="2" spans="1:4" ht="15">
      <c r="A2" s="75" t="s">
        <v>38</v>
      </c>
      <c r="B2" s="76"/>
      <c r="C2" s="20"/>
      <c r="D2" s="28" t="s">
        <v>80</v>
      </c>
    </row>
    <row r="3" spans="1:3" ht="15">
      <c r="A3" s="24" t="s">
        <v>39</v>
      </c>
      <c r="B3" s="25"/>
      <c r="C3" s="20"/>
    </row>
    <row r="4" spans="1:3" ht="15.75">
      <c r="A4" s="50"/>
      <c r="B4" s="30"/>
      <c r="C4" s="82" t="s">
        <v>42</v>
      </c>
    </row>
    <row r="5" spans="1:3" ht="15">
      <c r="A5" s="50"/>
      <c r="B5" s="51"/>
      <c r="C5" s="20"/>
    </row>
    <row r="6" spans="1:17" s="38" customFormat="1" ht="15.75">
      <c r="A6" s="48"/>
      <c r="B6" s="69" t="s">
        <v>32</v>
      </c>
      <c r="C6" s="49"/>
      <c r="D6" s="49"/>
      <c r="E6" s="49"/>
      <c r="M6" s="69" t="s">
        <v>33</v>
      </c>
      <c r="Q6" s="69" t="s">
        <v>7</v>
      </c>
    </row>
    <row r="7" spans="1:19" ht="15">
      <c r="A7" s="46" t="s">
        <v>149</v>
      </c>
      <c r="B7" s="21" t="s">
        <v>151</v>
      </c>
      <c r="C7" s="21" t="s">
        <v>151</v>
      </c>
      <c r="D7" s="21" t="s">
        <v>151</v>
      </c>
      <c r="E7" s="21" t="s">
        <v>151</v>
      </c>
      <c r="F7" s="21" t="s">
        <v>151</v>
      </c>
      <c r="G7" s="21" t="s">
        <v>151</v>
      </c>
      <c r="I7" s="20" t="s">
        <v>8</v>
      </c>
      <c r="M7" s="21" t="s">
        <v>151</v>
      </c>
      <c r="N7" s="21" t="s">
        <v>151</v>
      </c>
      <c r="O7" s="21" t="s">
        <v>151</v>
      </c>
      <c r="Q7" s="21" t="s">
        <v>151</v>
      </c>
      <c r="R7" s="21" t="s">
        <v>151</v>
      </c>
      <c r="S7" s="21" t="s">
        <v>151</v>
      </c>
    </row>
    <row r="8" spans="1:19" ht="15">
      <c r="A8" s="46" t="s">
        <v>74</v>
      </c>
      <c r="B8" s="21" t="s">
        <v>63</v>
      </c>
      <c r="C8" s="21" t="s">
        <v>65</v>
      </c>
      <c r="D8" s="21" t="s">
        <v>64</v>
      </c>
      <c r="E8" s="27" t="s">
        <v>63</v>
      </c>
      <c r="F8" s="21" t="s">
        <v>147</v>
      </c>
      <c r="G8" s="21" t="s">
        <v>65</v>
      </c>
      <c r="I8" s="20" t="s">
        <v>9</v>
      </c>
      <c r="M8" s="21" t="s">
        <v>63</v>
      </c>
      <c r="N8" s="21" t="s">
        <v>65</v>
      </c>
      <c r="O8" s="21" t="s">
        <v>64</v>
      </c>
      <c r="Q8" s="21" t="s">
        <v>63</v>
      </c>
      <c r="R8" s="21" t="s">
        <v>65</v>
      </c>
      <c r="S8" s="21" t="s">
        <v>64</v>
      </c>
    </row>
    <row r="9" spans="1:19" ht="15">
      <c r="A9" s="46" t="s">
        <v>153</v>
      </c>
      <c r="B9" s="21" t="s">
        <v>84</v>
      </c>
      <c r="C9" s="21" t="s">
        <v>84</v>
      </c>
      <c r="D9" s="21" t="s">
        <v>84</v>
      </c>
      <c r="E9" s="21" t="s">
        <v>84</v>
      </c>
      <c r="F9" s="21" t="s">
        <v>84</v>
      </c>
      <c r="G9" s="21" t="s">
        <v>84</v>
      </c>
      <c r="M9" s="21" t="s">
        <v>77</v>
      </c>
      <c r="N9" s="21" t="s">
        <v>77</v>
      </c>
      <c r="O9" s="21" t="s">
        <v>77</v>
      </c>
      <c r="Q9" s="21" t="s">
        <v>77</v>
      </c>
      <c r="R9" s="21" t="s">
        <v>77</v>
      </c>
      <c r="S9" s="21" t="s">
        <v>77</v>
      </c>
    </row>
    <row r="10" spans="1:19" ht="15">
      <c r="A10" s="46" t="s">
        <v>150</v>
      </c>
      <c r="B10" s="47" t="s">
        <v>75</v>
      </c>
      <c r="C10" s="47" t="s">
        <v>75</v>
      </c>
      <c r="D10" s="47" t="s">
        <v>75</v>
      </c>
      <c r="E10" s="47" t="s">
        <v>76</v>
      </c>
      <c r="F10" s="47" t="s">
        <v>76</v>
      </c>
      <c r="G10" s="47" t="s">
        <v>76</v>
      </c>
      <c r="I10" s="14" t="s">
        <v>63</v>
      </c>
      <c r="J10" s="14" t="s">
        <v>43</v>
      </c>
      <c r="K10" s="14" t="s">
        <v>44</v>
      </c>
      <c r="M10" s="47" t="s">
        <v>76</v>
      </c>
      <c r="N10" s="47" t="s">
        <v>76</v>
      </c>
      <c r="O10" s="47" t="s">
        <v>6</v>
      </c>
      <c r="Q10" s="47" t="s">
        <v>75</v>
      </c>
      <c r="R10" s="47" t="s">
        <v>75</v>
      </c>
      <c r="S10" s="47" t="s">
        <v>75</v>
      </c>
    </row>
    <row r="11" spans="2:7" ht="15">
      <c r="B11" s="20"/>
      <c r="C11" s="20"/>
      <c r="D11" s="20"/>
      <c r="E11" s="20"/>
      <c r="F11" s="20"/>
      <c r="G11" s="20"/>
    </row>
    <row r="12" spans="1:17" ht="15">
      <c r="A12" s="20" t="s">
        <v>107</v>
      </c>
      <c r="B12" s="21">
        <v>7.904</v>
      </c>
      <c r="D12" s="53"/>
      <c r="E12" s="53">
        <v>0.298</v>
      </c>
      <c r="F12" s="53">
        <v>0.307</v>
      </c>
      <c r="G12" s="53"/>
      <c r="I12" s="87">
        <v>27.278365380557307</v>
      </c>
      <c r="J12" s="14"/>
      <c r="K12" s="14"/>
      <c r="M12" s="67">
        <v>8.128952883406077</v>
      </c>
      <c r="Q12" s="89">
        <v>215.60819996792495</v>
      </c>
    </row>
    <row r="13" spans="1:17" ht="15">
      <c r="A13" s="20" t="s">
        <v>108</v>
      </c>
      <c r="B13" s="21">
        <v>7.54</v>
      </c>
      <c r="D13" s="53"/>
      <c r="E13" s="53">
        <v>0.333</v>
      </c>
      <c r="F13" s="53">
        <v>0.311</v>
      </c>
      <c r="G13" s="53"/>
      <c r="I13" s="87">
        <v>25.390589434338082</v>
      </c>
      <c r="J13" s="14"/>
      <c r="K13" s="14"/>
      <c r="M13" s="67">
        <v>8.455066281634583</v>
      </c>
      <c r="Q13" s="89">
        <v>191.44504433490914</v>
      </c>
    </row>
    <row r="14" spans="1:17" ht="15">
      <c r="A14" s="20" t="s">
        <v>109</v>
      </c>
      <c r="B14" s="21">
        <v>6.916</v>
      </c>
      <c r="D14" s="53"/>
      <c r="E14" s="53">
        <v>0.393</v>
      </c>
      <c r="F14" s="53">
        <v>0.371</v>
      </c>
      <c r="G14" s="53"/>
      <c r="I14" s="87">
        <v>25.875046431790945</v>
      </c>
      <c r="J14" s="14"/>
      <c r="K14" s="14"/>
      <c r="M14" s="67">
        <v>10.168893247693841</v>
      </c>
      <c r="Q14" s="89">
        <v>178.95182112226618</v>
      </c>
    </row>
    <row r="15" spans="1:17" ht="15">
      <c r="A15" s="20" t="s">
        <v>110</v>
      </c>
      <c r="B15" s="21">
        <v>5.564</v>
      </c>
      <c r="D15" s="53"/>
      <c r="E15" s="53">
        <v>0.316</v>
      </c>
      <c r="F15" s="53">
        <v>0.367</v>
      </c>
      <c r="G15" s="53"/>
      <c r="I15" s="87">
        <v>24.56981878117101</v>
      </c>
      <c r="J15" s="14"/>
      <c r="K15" s="14"/>
      <c r="M15" s="67">
        <v>7.764062734850039</v>
      </c>
      <c r="Q15" s="89">
        <v>136.70647169843548</v>
      </c>
    </row>
    <row r="16" spans="1:17" ht="15">
      <c r="A16" s="20" t="s">
        <v>175</v>
      </c>
      <c r="B16" s="21">
        <v>10.738</v>
      </c>
      <c r="D16" s="53">
        <v>9.05</v>
      </c>
      <c r="E16" s="53">
        <v>0.516</v>
      </c>
      <c r="F16" s="53">
        <v>0.408</v>
      </c>
      <c r="G16" s="53">
        <v>0.4</v>
      </c>
      <c r="I16" s="88">
        <v>24.795247770315214</v>
      </c>
      <c r="J16" s="14"/>
      <c r="K16" s="14"/>
      <c r="M16" s="67">
        <v>12.794347849482651</v>
      </c>
      <c r="N16" s="67"/>
      <c r="Q16" s="89">
        <v>266.25137055764475</v>
      </c>
    </row>
    <row r="17" spans="1:19" ht="15">
      <c r="A17" s="20" t="s">
        <v>176</v>
      </c>
      <c r="B17" s="21">
        <v>10.036</v>
      </c>
      <c r="C17" s="21">
        <v>9.022</v>
      </c>
      <c r="D17" s="53">
        <v>9.45</v>
      </c>
      <c r="E17" s="53">
        <v>0.442</v>
      </c>
      <c r="F17" s="53">
        <v>0.62</v>
      </c>
      <c r="G17" s="53">
        <v>0.4125</v>
      </c>
      <c r="I17" s="86">
        <v>25.020676759459423</v>
      </c>
      <c r="J17" s="86">
        <v>25.020676759459423</v>
      </c>
      <c r="K17" s="86">
        <v>25.020676759459423</v>
      </c>
      <c r="M17" s="67">
        <v>11.059139127681066</v>
      </c>
      <c r="N17" s="67">
        <v>10.32102916327701</v>
      </c>
      <c r="O17" s="67">
        <v>9.094053668341981</v>
      </c>
      <c r="Q17" s="89">
        <v>251.10751195793478</v>
      </c>
      <c r="R17" s="89">
        <v>225.7365457238429</v>
      </c>
      <c r="S17" s="89">
        <v>236.44539537689153</v>
      </c>
    </row>
    <row r="18" spans="1:19" ht="15">
      <c r="A18" s="20" t="s">
        <v>177</v>
      </c>
      <c r="B18" s="21">
        <v>10.66</v>
      </c>
      <c r="C18" s="21">
        <v>9.94</v>
      </c>
      <c r="D18" s="53">
        <v>10.694</v>
      </c>
      <c r="E18" s="53">
        <v>0.41</v>
      </c>
      <c r="F18" s="53">
        <v>0.566</v>
      </c>
      <c r="G18" s="53">
        <v>0.4329</v>
      </c>
      <c r="I18" s="86">
        <v>24.836947475025458</v>
      </c>
      <c r="J18" s="86">
        <v>24.836947475025458</v>
      </c>
      <c r="K18" s="86">
        <v>24.836947475025458</v>
      </c>
      <c r="M18" s="67">
        <v>10.183148464760437</v>
      </c>
      <c r="N18" s="67">
        <v>10.75191456193852</v>
      </c>
      <c r="O18" s="67">
        <v>10.215627549920088</v>
      </c>
      <c r="Q18" s="89">
        <v>264.76186008377135</v>
      </c>
      <c r="R18" s="89">
        <v>246.87925790175302</v>
      </c>
      <c r="S18" s="89">
        <v>265.60631629792226</v>
      </c>
    </row>
    <row r="19" spans="1:19" ht="15">
      <c r="A19" s="20" t="s">
        <v>178</v>
      </c>
      <c r="B19" s="21">
        <v>11.206</v>
      </c>
      <c r="C19" s="21">
        <v>9.312</v>
      </c>
      <c r="D19" s="53">
        <v>9.6</v>
      </c>
      <c r="E19" s="53">
        <v>0.402</v>
      </c>
      <c r="F19" s="53">
        <v>0.528</v>
      </c>
      <c r="G19" s="53">
        <v>0.4083</v>
      </c>
      <c r="I19" s="86">
        <v>25.360514641344764</v>
      </c>
      <c r="J19" s="86">
        <v>25.360514641344764</v>
      </c>
      <c r="K19" s="86">
        <v>25.360514641344764</v>
      </c>
      <c r="M19" s="67">
        <v>10.194926885820596</v>
      </c>
      <c r="N19" s="67">
        <v>10.354698128061067</v>
      </c>
      <c r="O19" s="67">
        <v>9.363882329111913</v>
      </c>
      <c r="Q19" s="89">
        <v>284.1899270709094</v>
      </c>
      <c r="R19" s="89">
        <v>236.15711234020242</v>
      </c>
      <c r="S19" s="89">
        <v>243.46094055690972</v>
      </c>
    </row>
    <row r="20" spans="1:19" ht="15">
      <c r="A20" s="20" t="s">
        <v>179</v>
      </c>
      <c r="B20" s="21">
        <v>11.336</v>
      </c>
      <c r="D20" s="53">
        <v>10.175</v>
      </c>
      <c r="E20" s="53">
        <v>0.481</v>
      </c>
      <c r="F20" s="53">
        <v>0.5</v>
      </c>
      <c r="G20" s="53"/>
      <c r="I20" s="86">
        <v>25.256199809786345</v>
      </c>
      <c r="J20" s="86">
        <v>25.256199809786345</v>
      </c>
      <c r="K20" s="86">
        <v>25.256199809786345</v>
      </c>
      <c r="M20" s="67">
        <v>12.148232108507232</v>
      </c>
      <c r="O20" s="67">
        <v>9.88391665632985</v>
      </c>
      <c r="Q20" s="89">
        <v>286.304281043738</v>
      </c>
      <c r="S20" s="89">
        <v>256.9818330645761</v>
      </c>
    </row>
    <row r="21" spans="1:19" ht="15">
      <c r="A21" s="20" t="s">
        <v>62</v>
      </c>
      <c r="B21" s="21">
        <v>11.4</v>
      </c>
      <c r="D21" s="53">
        <v>9.55</v>
      </c>
      <c r="E21" s="53">
        <v>0.4</v>
      </c>
      <c r="F21" s="53">
        <v>0.5</v>
      </c>
      <c r="G21" s="53"/>
      <c r="I21" s="86">
        <v>25.38455700668903</v>
      </c>
      <c r="J21" s="86">
        <v>25.38455700668903</v>
      </c>
      <c r="K21" s="86">
        <v>25.38455700668903</v>
      </c>
      <c r="M21" s="67">
        <v>10.153822802675613</v>
      </c>
      <c r="O21" s="67">
        <v>9.32394305438001</v>
      </c>
      <c r="Q21" s="89">
        <v>289.3839498762549</v>
      </c>
      <c r="S21" s="89">
        <v>242.42251941388025</v>
      </c>
    </row>
    <row r="22" spans="1:13" ht="15">
      <c r="A22" s="20" t="s">
        <v>37</v>
      </c>
      <c r="D22" s="53">
        <v>10.525</v>
      </c>
      <c r="E22" s="53"/>
      <c r="F22" s="53"/>
      <c r="G22" s="53"/>
      <c r="I22" s="86">
        <v>24.654990574571308</v>
      </c>
      <c r="J22" s="86">
        <v>24.654990574571308</v>
      </c>
      <c r="K22" s="86">
        <v>24.654990574571308</v>
      </c>
      <c r="M22" s="67">
        <v>0</v>
      </c>
    </row>
    <row r="23" spans="4:7" ht="15">
      <c r="D23" s="53"/>
      <c r="E23" s="53"/>
      <c r="F23" s="53"/>
      <c r="G23" s="53"/>
    </row>
    <row r="24" ht="15">
      <c r="B24" s="28" t="s">
        <v>121</v>
      </c>
    </row>
    <row r="25" ht="15">
      <c r="B25" s="28" t="s">
        <v>5</v>
      </c>
    </row>
    <row r="26" spans="2:3" ht="15">
      <c r="B26" s="83" t="s">
        <v>63</v>
      </c>
      <c r="C26" s="83" t="s">
        <v>65</v>
      </c>
    </row>
    <row r="27" spans="1:7" ht="15">
      <c r="A27" s="20" t="s">
        <v>107</v>
      </c>
      <c r="B27" s="84">
        <v>26.52348993288591</v>
      </c>
      <c r="C27" s="84"/>
      <c r="E27" s="20"/>
      <c r="F27" s="20"/>
      <c r="G27" s="20"/>
    </row>
    <row r="28" spans="1:7" ht="15">
      <c r="A28" s="20" t="s">
        <v>108</v>
      </c>
      <c r="B28" s="84">
        <v>22.64264264264264</v>
      </c>
      <c r="C28" s="84"/>
      <c r="E28" s="20"/>
      <c r="F28" s="20"/>
      <c r="G28" s="20"/>
    </row>
    <row r="29" spans="1:7" ht="15">
      <c r="A29" s="20" t="s">
        <v>109</v>
      </c>
      <c r="B29" s="84">
        <v>17.59796437659033</v>
      </c>
      <c r="C29" s="84"/>
      <c r="E29" s="20"/>
      <c r="F29" s="20"/>
      <c r="G29" s="20"/>
    </row>
    <row r="30" spans="1:7" ht="15">
      <c r="A30" s="20" t="s">
        <v>110</v>
      </c>
      <c r="B30" s="84">
        <v>17.60759493670886</v>
      </c>
      <c r="C30" s="84"/>
      <c r="E30" s="20"/>
      <c r="F30" s="20"/>
      <c r="G30" s="20"/>
    </row>
    <row r="31" spans="1:7" ht="15">
      <c r="A31" s="20" t="s">
        <v>175</v>
      </c>
      <c r="B31" s="84">
        <v>20.810077519379842</v>
      </c>
      <c r="C31" s="84"/>
      <c r="E31" s="20"/>
      <c r="F31" s="20"/>
      <c r="G31" s="20"/>
    </row>
    <row r="32" spans="1:7" ht="15">
      <c r="A32" s="20" t="s">
        <v>176</v>
      </c>
      <c r="B32" s="84">
        <v>22.705882352941174</v>
      </c>
      <c r="C32" s="84">
        <v>21.871515151515155</v>
      </c>
      <c r="E32" s="20"/>
      <c r="F32" s="20"/>
      <c r="G32" s="20"/>
    </row>
    <row r="33" spans="1:7" ht="15">
      <c r="A33" s="20" t="s">
        <v>177</v>
      </c>
      <c r="B33" s="84">
        <v>26</v>
      </c>
      <c r="C33" s="84">
        <v>22.96142296142296</v>
      </c>
      <c r="E33" s="20"/>
      <c r="F33" s="20"/>
      <c r="G33" s="20"/>
    </row>
    <row r="34" spans="1:7" ht="15">
      <c r="A34" s="20" t="s">
        <v>178</v>
      </c>
      <c r="B34" s="84">
        <v>27.87562189054726</v>
      </c>
      <c r="C34" s="84">
        <v>22.806759735488612</v>
      </c>
      <c r="E34" s="20"/>
      <c r="F34" s="20"/>
      <c r="G34" s="20"/>
    </row>
    <row r="35" spans="1:7" ht="15">
      <c r="A35" s="20" t="s">
        <v>179</v>
      </c>
      <c r="B35" s="84">
        <v>23.56756756756757</v>
      </c>
      <c r="C35" s="84"/>
      <c r="E35" s="20"/>
      <c r="F35" s="20"/>
      <c r="G35" s="20"/>
    </row>
    <row r="36" spans="1:7" ht="15">
      <c r="A36" s="20" t="s">
        <v>62</v>
      </c>
      <c r="B36" s="84">
        <v>28.5</v>
      </c>
      <c r="C36" s="84"/>
      <c r="E36" s="20"/>
      <c r="F36" s="20"/>
      <c r="G36" s="20"/>
    </row>
    <row r="37" spans="1:7" ht="15">
      <c r="A37" s="20" t="s">
        <v>37</v>
      </c>
      <c r="B37" s="84"/>
      <c r="C37" s="84"/>
      <c r="E37" s="20"/>
      <c r="F37" s="20"/>
      <c r="G37" s="20"/>
    </row>
    <row r="38" spans="1:7" ht="15">
      <c r="A38" s="21"/>
      <c r="E38" s="20"/>
      <c r="F38" s="20"/>
      <c r="G38" s="20"/>
    </row>
    <row r="39" spans="1:7" ht="15">
      <c r="A39" s="21"/>
      <c r="E39" s="20"/>
      <c r="F39" s="20"/>
      <c r="G39" s="20"/>
    </row>
    <row r="40" spans="1:7" ht="15">
      <c r="A40" s="21"/>
      <c r="E40" s="20"/>
      <c r="F40" s="20"/>
      <c r="G40" s="20"/>
    </row>
    <row r="41" spans="1:7" ht="15">
      <c r="A41" s="21"/>
      <c r="E41" s="20"/>
      <c r="F41" s="20"/>
      <c r="G41" s="20"/>
    </row>
    <row r="42" spans="1:7" ht="15">
      <c r="A42" s="21"/>
      <c r="E42" s="20"/>
      <c r="F42" s="20"/>
      <c r="G42" s="2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workbookViewId="0" topLeftCell="A1">
      <pane xSplit="9820" ySplit="4460" topLeftCell="B10" activePane="bottomLeft" state="split"/>
      <selection pane="topLeft" activeCell="G12" sqref="G12"/>
      <selection pane="topRight" activeCell="B1" sqref="B1"/>
      <selection pane="bottomLeft" activeCell="A29" sqref="A29"/>
      <selection pane="bottomRight" activeCell="G25" sqref="G25"/>
    </sheetView>
  </sheetViews>
  <sheetFormatPr defaultColWidth="12" defaultRowHeight="12.75"/>
  <cols>
    <col min="1" max="1" width="18.33203125" style="20" customWidth="1"/>
    <col min="2" max="2" width="14.16015625" style="20" customWidth="1"/>
    <col min="3" max="3" width="12.83203125" style="20" customWidth="1"/>
    <col min="4" max="4" width="4.16015625" style="20" customWidth="1"/>
    <col min="5" max="5" width="17.33203125" style="20" customWidth="1"/>
    <col min="6" max="6" width="7" style="20" customWidth="1"/>
    <col min="7" max="7" width="15.66015625" style="20" customWidth="1"/>
    <col min="8" max="16384" width="9" style="20" customWidth="1"/>
  </cols>
  <sheetData>
    <row r="1" spans="1:3" ht="15">
      <c r="A1" s="22" t="s">
        <v>40</v>
      </c>
      <c r="B1" s="23"/>
      <c r="C1" s="45" t="s">
        <v>78</v>
      </c>
    </row>
    <row r="2" spans="1:3" ht="15">
      <c r="A2" s="75" t="s">
        <v>38</v>
      </c>
      <c r="B2" s="76"/>
      <c r="C2" s="20" t="s">
        <v>46</v>
      </c>
    </row>
    <row r="3" spans="1:4" ht="15">
      <c r="A3" s="24" t="s">
        <v>39</v>
      </c>
      <c r="B3" s="25"/>
      <c r="D3" s="28" t="s">
        <v>79</v>
      </c>
    </row>
    <row r="4" spans="1:3" ht="15">
      <c r="A4" s="50"/>
      <c r="B4" s="30"/>
      <c r="C4" s="21"/>
    </row>
    <row r="5" spans="2:5" ht="15">
      <c r="B5" s="21"/>
      <c r="C5" s="21"/>
      <c r="E5" s="20" t="s">
        <v>52</v>
      </c>
    </row>
    <row r="6" spans="1:7" s="38" customFormat="1" ht="15">
      <c r="A6" s="48"/>
      <c r="B6" s="90" t="s">
        <v>54</v>
      </c>
      <c r="C6" s="49"/>
      <c r="D6" s="49"/>
      <c r="E6" s="20" t="s">
        <v>53</v>
      </c>
      <c r="F6" s="20"/>
      <c r="G6" s="90" t="s">
        <v>55</v>
      </c>
    </row>
    <row r="7" spans="1:7" ht="15">
      <c r="A7" s="46" t="s">
        <v>74</v>
      </c>
      <c r="B7" s="27" t="s">
        <v>63</v>
      </c>
      <c r="C7" s="21" t="s">
        <v>66</v>
      </c>
      <c r="E7" s="54" t="s">
        <v>63</v>
      </c>
      <c r="G7" s="54" t="s">
        <v>63</v>
      </c>
    </row>
    <row r="8" spans="1:7" ht="15">
      <c r="A8" s="46" t="s">
        <v>153</v>
      </c>
      <c r="B8" s="47" t="s">
        <v>84</v>
      </c>
      <c r="C8" s="47" t="s">
        <v>84</v>
      </c>
      <c r="E8" s="54" t="s">
        <v>51</v>
      </c>
      <c r="G8" s="54" t="s">
        <v>51</v>
      </c>
    </row>
    <row r="9" spans="1:7" ht="15">
      <c r="A9" s="46" t="s">
        <v>150</v>
      </c>
      <c r="B9" s="21" t="s">
        <v>75</v>
      </c>
      <c r="C9" s="21" t="s">
        <v>75</v>
      </c>
      <c r="E9" s="54" t="s">
        <v>56</v>
      </c>
      <c r="G9" s="54" t="s">
        <v>75</v>
      </c>
    </row>
    <row r="11" spans="2:3" ht="15">
      <c r="B11" s="21"/>
      <c r="C11" s="21"/>
    </row>
    <row r="12" spans="1:7" ht="15">
      <c r="A12" s="20">
        <v>1760</v>
      </c>
      <c r="B12" s="52">
        <v>2.677</v>
      </c>
      <c r="C12" s="52"/>
      <c r="D12" s="54"/>
      <c r="E12" s="38">
        <v>27.278365380557307</v>
      </c>
      <c r="G12" s="67">
        <v>73.02418412375191</v>
      </c>
    </row>
    <row r="13" spans="1:7" ht="15">
      <c r="A13" s="20">
        <v>1770</v>
      </c>
      <c r="B13" s="52">
        <v>2.892</v>
      </c>
      <c r="C13" s="52"/>
      <c r="D13" s="54"/>
      <c r="E13" s="38">
        <v>25.390589434338082</v>
      </c>
      <c r="G13" s="67">
        <v>73.42958464410573</v>
      </c>
    </row>
    <row r="14" spans="1:7" ht="15">
      <c r="A14" s="20">
        <v>1780</v>
      </c>
      <c r="B14" s="52">
        <v>3.107</v>
      </c>
      <c r="C14" s="52"/>
      <c r="D14" s="54"/>
      <c r="E14" s="38">
        <v>25.875046431790945</v>
      </c>
      <c r="G14" s="67">
        <v>80.39376926357447</v>
      </c>
    </row>
    <row r="15" spans="1:7" ht="15">
      <c r="A15" s="20">
        <v>1790</v>
      </c>
      <c r="B15" s="52"/>
      <c r="C15" s="52"/>
      <c r="D15" s="54"/>
      <c r="E15" s="38">
        <v>24.56981878117101</v>
      </c>
      <c r="G15" s="67"/>
    </row>
    <row r="16" spans="1:7" ht="15">
      <c r="A16" s="20">
        <v>1800</v>
      </c>
      <c r="B16" s="52">
        <v>8.292</v>
      </c>
      <c r="C16" s="52"/>
      <c r="D16" s="54"/>
      <c r="E16" s="38">
        <v>24.795247770315214</v>
      </c>
      <c r="G16" s="67">
        <v>205.60219451145375</v>
      </c>
    </row>
    <row r="17" spans="1:7" ht="15">
      <c r="A17" s="20">
        <v>1810</v>
      </c>
      <c r="B17" s="52">
        <v>7.024</v>
      </c>
      <c r="C17" s="52">
        <v>7.4</v>
      </c>
      <c r="D17" s="54"/>
      <c r="E17" s="38">
        <v>25.020676759459423</v>
      </c>
      <c r="G17" s="67">
        <v>175.74523355844298</v>
      </c>
    </row>
    <row r="18" spans="1:7" ht="15">
      <c r="A18" s="20">
        <v>1820</v>
      </c>
      <c r="B18" s="52">
        <v>6.814</v>
      </c>
      <c r="C18" s="52">
        <v>7.75</v>
      </c>
      <c r="D18" s="54"/>
      <c r="E18" s="38">
        <v>24.836947475025458</v>
      </c>
      <c r="G18" s="67">
        <v>169.23896009482348</v>
      </c>
    </row>
    <row r="19" spans="1:7" ht="15">
      <c r="A19" s="20">
        <v>1830</v>
      </c>
      <c r="B19" s="52">
        <v>8.018</v>
      </c>
      <c r="C19" s="52">
        <v>7.4</v>
      </c>
      <c r="D19" s="54"/>
      <c r="E19" s="38">
        <v>25.360514641344764</v>
      </c>
      <c r="G19" s="67">
        <v>203.34060639430234</v>
      </c>
    </row>
    <row r="20" spans="1:7" ht="15">
      <c r="A20" s="20">
        <v>1840</v>
      </c>
      <c r="B20" s="52">
        <v>6.975</v>
      </c>
      <c r="C20" s="52">
        <v>7.6</v>
      </c>
      <c r="D20" s="54"/>
      <c r="E20" s="38">
        <v>25.256199809786345</v>
      </c>
      <c r="G20" s="67">
        <v>176.16199367325976</v>
      </c>
    </row>
    <row r="21" spans="1:7" ht="15">
      <c r="A21" s="20">
        <v>1850</v>
      </c>
      <c r="B21" s="52"/>
      <c r="C21" s="52">
        <v>7.75</v>
      </c>
      <c r="D21" s="54"/>
      <c r="E21" s="38">
        <v>25.38455700668903</v>
      </c>
      <c r="G21" s="67"/>
    </row>
    <row r="22" ht="15">
      <c r="E22" s="38"/>
    </row>
    <row r="24" ht="15">
      <c r="A24" s="20" t="s">
        <v>0</v>
      </c>
    </row>
    <row r="25" ht="15">
      <c r="A25" s="20" t="s">
        <v>1</v>
      </c>
    </row>
    <row r="26" ht="15">
      <c r="A26" s="20" t="s">
        <v>2</v>
      </c>
    </row>
    <row r="27" ht="15">
      <c r="A27" s="20" t="s">
        <v>3</v>
      </c>
    </row>
    <row r="28" ht="15">
      <c r="A28" s="20" t="s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pane xSplit="9740" ySplit="4520" topLeftCell="J6" activePane="bottomRight" state="split"/>
      <selection pane="topLeft" activeCell="A5" sqref="A5"/>
      <selection pane="topRight" activeCell="K12" sqref="K12"/>
      <selection pane="bottomLeft" activeCell="E20" sqref="E20"/>
      <selection pane="bottomRight" activeCell="M14" sqref="M14:M24"/>
    </sheetView>
  </sheetViews>
  <sheetFormatPr defaultColWidth="12" defaultRowHeight="12.75"/>
  <cols>
    <col min="1" max="1" width="15.33203125" style="39" customWidth="1"/>
    <col min="2" max="2" width="17" style="14" customWidth="1"/>
    <col min="3" max="3" width="19.66015625" style="14" customWidth="1"/>
    <col min="4" max="4" width="13.33203125" style="14" customWidth="1"/>
    <col min="5" max="5" width="17" style="14" customWidth="1"/>
    <col min="6" max="7" width="13.33203125" style="14" customWidth="1"/>
    <col min="8" max="8" width="18.33203125" style="14" customWidth="1"/>
    <col min="9" max="10" width="13.33203125" style="14" customWidth="1"/>
    <col min="11" max="11" width="9.66015625" style="14" customWidth="1"/>
    <col min="12" max="12" width="8.33203125" style="14" customWidth="1"/>
    <col min="13" max="13" width="13.33203125" style="14" customWidth="1"/>
    <col min="14" max="14" width="17" style="14" customWidth="1"/>
    <col min="15" max="15" width="16.83203125" style="14" customWidth="1"/>
    <col min="16" max="16384" width="13.33203125" style="14" customWidth="1"/>
  </cols>
  <sheetData>
    <row r="1" spans="1:3" ht="15">
      <c r="A1" s="22" t="s">
        <v>40</v>
      </c>
      <c r="B1" s="23"/>
      <c r="C1" s="12" t="s">
        <v>50</v>
      </c>
    </row>
    <row r="2" spans="1:3" ht="15">
      <c r="A2" s="75" t="s">
        <v>38</v>
      </c>
      <c r="B2" s="76"/>
      <c r="C2" s="39"/>
    </row>
    <row r="3" spans="1:6" ht="15">
      <c r="A3" s="24" t="s">
        <v>39</v>
      </c>
      <c r="B3" s="25"/>
      <c r="C3" s="39" t="s">
        <v>59</v>
      </c>
      <c r="F3" s="12"/>
    </row>
    <row r="4" spans="1:6" ht="15">
      <c r="A4" s="50"/>
      <c r="B4" s="30"/>
      <c r="C4" s="14" t="s">
        <v>60</v>
      </c>
      <c r="F4" s="12"/>
    </row>
    <row r="5" spans="1:6" ht="15">
      <c r="A5" s="62"/>
      <c r="B5" s="62"/>
      <c r="F5" s="12"/>
    </row>
    <row r="6" spans="1:4" ht="15">
      <c r="A6" s="14"/>
      <c r="B6" s="41"/>
      <c r="C6" s="40"/>
      <c r="D6" s="41"/>
    </row>
    <row r="7" spans="1:9" ht="15.75">
      <c r="A7" s="14"/>
      <c r="B7" s="70" t="s">
        <v>11</v>
      </c>
      <c r="G7" s="71" t="s">
        <v>61</v>
      </c>
      <c r="H7" s="40"/>
      <c r="I7" s="41"/>
    </row>
    <row r="8" spans="2:10" ht="15">
      <c r="B8" s="63" t="s">
        <v>12</v>
      </c>
      <c r="C8" s="39"/>
      <c r="D8" s="39"/>
      <c r="E8" s="39"/>
      <c r="F8" s="39"/>
      <c r="G8" s="41"/>
      <c r="H8" s="41" t="s">
        <v>90</v>
      </c>
      <c r="I8" s="41"/>
      <c r="J8" s="41"/>
    </row>
    <row r="9" spans="2:11" ht="15.75">
      <c r="B9" s="63"/>
      <c r="C9" s="39"/>
      <c r="D9" s="39" t="s">
        <v>28</v>
      </c>
      <c r="E9" s="39"/>
      <c r="F9" s="39"/>
      <c r="G9" s="39"/>
      <c r="H9" s="41" t="s">
        <v>171</v>
      </c>
      <c r="I9" s="41"/>
      <c r="J9" s="41"/>
      <c r="K9" s="72" t="s">
        <v>45</v>
      </c>
    </row>
    <row r="10" spans="2:11" ht="15">
      <c r="B10" s="39"/>
      <c r="C10" s="39"/>
      <c r="D10" s="39"/>
      <c r="E10" s="39"/>
      <c r="F10" s="39"/>
      <c r="G10" s="39"/>
      <c r="H10" s="40" t="s">
        <v>172</v>
      </c>
      <c r="I10" s="40"/>
      <c r="J10" s="40"/>
      <c r="K10" s="14" t="s">
        <v>180</v>
      </c>
    </row>
    <row r="11" spans="2:10" ht="18">
      <c r="B11" s="44" t="s">
        <v>63</v>
      </c>
      <c r="C11" s="44" t="s">
        <v>63</v>
      </c>
      <c r="D11" s="65" t="s">
        <v>27</v>
      </c>
      <c r="E11" s="39"/>
      <c r="F11" s="44"/>
      <c r="G11" s="44" t="s">
        <v>67</v>
      </c>
      <c r="H11" s="42"/>
      <c r="I11" s="43"/>
      <c r="J11" s="43"/>
    </row>
    <row r="12" spans="1:11" ht="15">
      <c r="A12" s="14" t="s">
        <v>67</v>
      </c>
      <c r="B12" s="60" t="s">
        <v>16</v>
      </c>
      <c r="C12" s="60" t="s">
        <v>17</v>
      </c>
      <c r="D12" s="66" t="s">
        <v>18</v>
      </c>
      <c r="E12" s="44"/>
      <c r="F12" s="39"/>
      <c r="G12" s="39">
        <v>1800</v>
      </c>
      <c r="H12" s="57">
        <v>25.125078104394724</v>
      </c>
      <c r="I12" s="41"/>
      <c r="J12" s="41"/>
      <c r="K12" s="14" t="s">
        <v>34</v>
      </c>
    </row>
    <row r="13" spans="1:15" ht="15">
      <c r="A13" s="61">
        <v>1752</v>
      </c>
      <c r="B13" s="64">
        <v>74.25545231642795</v>
      </c>
      <c r="C13" s="64">
        <v>70.71947839659805</v>
      </c>
      <c r="D13" s="57">
        <v>27.84579461866048</v>
      </c>
      <c r="E13" s="39"/>
      <c r="F13" s="39"/>
      <c r="G13" s="39">
        <v>1801</v>
      </c>
      <c r="H13" s="57">
        <v>24.78787688483261</v>
      </c>
      <c r="I13" s="41"/>
      <c r="J13" s="41"/>
      <c r="K13" s="13" t="s">
        <v>35</v>
      </c>
      <c r="L13" s="13" t="s">
        <v>36</v>
      </c>
      <c r="M13" s="14" t="s">
        <v>63</v>
      </c>
      <c r="N13" s="14" t="s">
        <v>43</v>
      </c>
      <c r="O13" s="14" t="s">
        <v>44</v>
      </c>
    </row>
    <row r="14" spans="1:13" ht="15">
      <c r="A14" s="61">
        <v>1753</v>
      </c>
      <c r="B14" s="64">
        <v>72.9042927573255</v>
      </c>
      <c r="C14" s="64">
        <v>73.11966026038331</v>
      </c>
      <c r="D14" s="57">
        <v>27.339109783997067</v>
      </c>
      <c r="E14" s="39"/>
      <c r="F14" s="39"/>
      <c r="G14" s="39">
        <v>1802</v>
      </c>
      <c r="H14" s="57">
        <v>24.459606889457255</v>
      </c>
      <c r="I14" s="41"/>
      <c r="J14" s="41"/>
      <c r="K14" s="85">
        <v>1751</v>
      </c>
      <c r="L14" s="85">
        <v>1760</v>
      </c>
      <c r="M14" s="87">
        <v>27.278365380557307</v>
      </c>
    </row>
    <row r="15" spans="1:13" ht="15">
      <c r="A15" s="61">
        <v>1754</v>
      </c>
      <c r="B15" s="64">
        <v>70.99896639128119</v>
      </c>
      <c r="C15" s="64">
        <v>70.71947839659805</v>
      </c>
      <c r="D15" s="57">
        <v>26.624612396730445</v>
      </c>
      <c r="E15" s="39"/>
      <c r="F15" s="39"/>
      <c r="G15" s="39">
        <v>1803</v>
      </c>
      <c r="H15" s="57">
        <v>24.675140662502496</v>
      </c>
      <c r="I15" s="41"/>
      <c r="J15" s="41"/>
      <c r="K15" s="85">
        <v>1761</v>
      </c>
      <c r="L15" s="85">
        <v>1770</v>
      </c>
      <c r="M15" s="87">
        <v>25.390589434338082</v>
      </c>
    </row>
    <row r="16" spans="1:13" ht="15">
      <c r="A16" s="61">
        <v>1755</v>
      </c>
      <c r="B16" s="64">
        <v>70.77340098782686</v>
      </c>
      <c r="C16" s="64">
        <v>68.36679258202918</v>
      </c>
      <c r="D16" s="57">
        <v>26.540025370435075</v>
      </c>
      <c r="E16" s="39"/>
      <c r="F16" s="39"/>
      <c r="G16" s="39">
        <v>1804</v>
      </c>
      <c r="H16" s="57">
        <v>24.675140662502496</v>
      </c>
      <c r="I16" s="41"/>
      <c r="J16" s="41"/>
      <c r="K16" s="85">
        <v>1771</v>
      </c>
      <c r="L16" s="85">
        <v>1780</v>
      </c>
      <c r="M16" s="87">
        <v>25.875046431790945</v>
      </c>
    </row>
    <row r="17" spans="1:13" ht="15">
      <c r="A17" s="61">
        <v>1756</v>
      </c>
      <c r="B17" s="64">
        <v>73.67099575014348</v>
      </c>
      <c r="C17" s="64">
        <v>67.96215661397396</v>
      </c>
      <c r="D17" s="57">
        <v>27.626623406303803</v>
      </c>
      <c r="E17" s="39"/>
      <c r="F17" s="39"/>
      <c r="G17" s="39">
        <v>1805</v>
      </c>
      <c r="H17" s="57">
        <v>25.359960517290038</v>
      </c>
      <c r="I17" s="41"/>
      <c r="J17" s="41"/>
      <c r="K17" s="85">
        <v>1781</v>
      </c>
      <c r="L17" s="85">
        <v>1790</v>
      </c>
      <c r="M17" s="87">
        <v>24.56981878117101</v>
      </c>
    </row>
    <row r="18" spans="1:13" ht="15">
      <c r="A18" s="61">
        <v>1757</v>
      </c>
      <c r="B18" s="64">
        <v>76.81598515492546</v>
      </c>
      <c r="C18" s="64">
        <v>67.73896398141575</v>
      </c>
      <c r="D18" s="57">
        <v>28.805994433097048</v>
      </c>
      <c r="E18" s="39"/>
      <c r="F18" s="39"/>
      <c r="G18" s="39">
        <v>1806</v>
      </c>
      <c r="H18" s="57">
        <v>24.90164797782094</v>
      </c>
      <c r="I18" s="41"/>
      <c r="J18" s="41"/>
      <c r="K18" s="85">
        <v>1791</v>
      </c>
      <c r="L18" s="85">
        <v>1800</v>
      </c>
      <c r="M18" s="88">
        <v>24.795247770315214</v>
      </c>
    </row>
    <row r="19" spans="1:15" ht="15">
      <c r="A19" s="61">
        <v>1758</v>
      </c>
      <c r="B19" s="64">
        <v>70.71947839659805</v>
      </c>
      <c r="C19" s="64">
        <v>70.73744346160416</v>
      </c>
      <c r="D19" s="57">
        <v>26.51980439872427</v>
      </c>
      <c r="E19" s="39"/>
      <c r="F19" s="39"/>
      <c r="G19" s="39">
        <v>1807</v>
      </c>
      <c r="H19" s="57">
        <v>24.675140662502496</v>
      </c>
      <c r="I19" s="41"/>
      <c r="J19" s="41"/>
      <c r="K19" s="85">
        <v>1801</v>
      </c>
      <c r="L19" s="85">
        <v>1810</v>
      </c>
      <c r="M19" s="86">
        <v>25.020676759459423</v>
      </c>
      <c r="N19" s="86">
        <v>25.020676759459423</v>
      </c>
      <c r="O19" s="86">
        <v>25.020676759459423</v>
      </c>
    </row>
    <row r="20" spans="1:15" ht="15">
      <c r="A20" s="61">
        <v>1759</v>
      </c>
      <c r="B20" s="64">
        <v>67.50495665129813</v>
      </c>
      <c r="C20" s="64">
        <v>74.25545231642795</v>
      </c>
      <c r="D20" s="57">
        <v>25.3143587442368</v>
      </c>
      <c r="E20" s="39"/>
      <c r="F20" s="39"/>
      <c r="G20" s="39">
        <v>1808</v>
      </c>
      <c r="H20" s="57">
        <v>25.713016839657516</v>
      </c>
      <c r="I20" s="41"/>
      <c r="J20" s="41"/>
      <c r="K20" s="85">
        <v>1811</v>
      </c>
      <c r="L20" s="85">
        <v>1820</v>
      </c>
      <c r="M20" s="86">
        <v>24.836947475025458</v>
      </c>
      <c r="N20" s="86">
        <v>24.836947475025458</v>
      </c>
      <c r="O20" s="86">
        <v>24.836947475025458</v>
      </c>
    </row>
    <row r="21" spans="1:15" ht="15">
      <c r="A21" s="61">
        <v>1760</v>
      </c>
      <c r="B21" s="64">
        <v>70.22013521286213</v>
      </c>
      <c r="C21" s="64">
        <v>75.51401930484198</v>
      </c>
      <c r="D21" s="57">
        <v>26.332550704823298</v>
      </c>
      <c r="E21" s="39"/>
      <c r="F21" s="39"/>
      <c r="G21" s="39">
        <v>1809</v>
      </c>
      <c r="H21" s="57">
        <v>25.599275980738366</v>
      </c>
      <c r="I21" s="41"/>
      <c r="J21" s="41"/>
      <c r="K21" s="85">
        <v>1821</v>
      </c>
      <c r="L21" s="85">
        <v>1830</v>
      </c>
      <c r="M21" s="86">
        <v>25.360514641344764</v>
      </c>
      <c r="N21" s="86">
        <v>25.360514641344764</v>
      </c>
      <c r="O21" s="86">
        <v>25.360514641344764</v>
      </c>
    </row>
    <row r="22" spans="1:15" ht="15">
      <c r="A22" s="61">
        <v>1761</v>
      </c>
      <c r="B22" s="64">
        <v>65.8682309134488</v>
      </c>
      <c r="C22" s="64">
        <v>74.87944771404499</v>
      </c>
      <c r="D22" s="57">
        <v>24.7005865925433</v>
      </c>
      <c r="E22" s="39"/>
      <c r="F22" s="39"/>
      <c r="G22" s="39">
        <v>1810</v>
      </c>
      <c r="H22" s="57">
        <v>25.359960517290038</v>
      </c>
      <c r="I22" s="41"/>
      <c r="J22" s="41"/>
      <c r="K22" s="85">
        <v>1831</v>
      </c>
      <c r="L22" s="85">
        <v>1840</v>
      </c>
      <c r="M22" s="86">
        <v>25.256199809786345</v>
      </c>
      <c r="N22" s="86">
        <v>25.256199809786345</v>
      </c>
      <c r="O22" s="86">
        <v>25.256199809786345</v>
      </c>
    </row>
    <row r="23" spans="1:15" ht="15">
      <c r="A23" s="61">
        <v>1762</v>
      </c>
      <c r="B23" s="64">
        <v>64.5699585360243</v>
      </c>
      <c r="C23" s="64">
        <v>76.81598515492546</v>
      </c>
      <c r="D23" s="57">
        <v>24.213734451009113</v>
      </c>
      <c r="E23" s="39"/>
      <c r="F23" s="39"/>
      <c r="G23" s="39">
        <v>1811</v>
      </c>
      <c r="H23" s="57">
        <v>24.90164797782094</v>
      </c>
      <c r="I23" s="41"/>
      <c r="J23" s="41"/>
      <c r="K23" s="85">
        <v>1841</v>
      </c>
      <c r="L23" s="85">
        <v>1850</v>
      </c>
      <c r="M23" s="86">
        <v>25.38455700668903</v>
      </c>
      <c r="N23" s="86">
        <v>25.38455700668903</v>
      </c>
      <c r="O23" s="86">
        <v>25.38455700668903</v>
      </c>
    </row>
    <row r="24" spans="1:15" ht="15">
      <c r="A24" s="61">
        <v>1763</v>
      </c>
      <c r="B24" s="64">
        <v>66.5848747457209</v>
      </c>
      <c r="C24" s="64">
        <v>79.5594131961728</v>
      </c>
      <c r="D24" s="57">
        <v>24.969328029645336</v>
      </c>
      <c r="E24" s="39"/>
      <c r="F24" s="39"/>
      <c r="G24" s="39">
        <v>1812</v>
      </c>
      <c r="H24" s="57">
        <v>25.835459776989218</v>
      </c>
      <c r="I24" s="41"/>
      <c r="J24" s="41"/>
      <c r="K24" s="85">
        <v>1851</v>
      </c>
      <c r="L24" s="85">
        <v>1860</v>
      </c>
      <c r="M24" s="86">
        <v>24.654990574571308</v>
      </c>
      <c r="N24" s="86">
        <v>24.654990574571308</v>
      </c>
      <c r="O24" s="86">
        <v>24.654990574571308</v>
      </c>
    </row>
    <row r="25" spans="1:13" ht="15">
      <c r="A25" s="61">
        <v>1764</v>
      </c>
      <c r="B25" s="64">
        <v>66.86869092552196</v>
      </c>
      <c r="C25" s="64">
        <v>79.5594131961728</v>
      </c>
      <c r="D25" s="57">
        <v>25.075759097070737</v>
      </c>
      <c r="E25" s="39"/>
      <c r="F25" s="39"/>
      <c r="G25" s="39">
        <v>1813</v>
      </c>
      <c r="H25" s="57">
        <v>26.083877659460274</v>
      </c>
      <c r="I25" s="41"/>
      <c r="J25" s="41"/>
      <c r="K25" s="41"/>
      <c r="L25" s="41"/>
      <c r="M25" s="41"/>
    </row>
    <row r="26" spans="1:13" ht="15">
      <c r="A26" s="61">
        <v>1765</v>
      </c>
      <c r="B26" s="64">
        <v>66.87270561637963</v>
      </c>
      <c r="C26" s="64"/>
      <c r="D26" s="57">
        <v>25.077264606142364</v>
      </c>
      <c r="E26" s="39"/>
      <c r="F26" s="39"/>
      <c r="G26" s="39">
        <v>1814</v>
      </c>
      <c r="H26" s="57">
        <v>24.133206797521208</v>
      </c>
      <c r="I26" s="41"/>
      <c r="J26" s="41"/>
      <c r="K26" s="41"/>
      <c r="L26" s="41"/>
      <c r="M26" s="41"/>
    </row>
    <row r="27" spans="1:13" ht="15">
      <c r="A27" s="61">
        <v>1766</v>
      </c>
      <c r="B27" s="64">
        <v>68.06182613788079</v>
      </c>
      <c r="C27" s="64"/>
      <c r="D27" s="57">
        <v>25.523184801705295</v>
      </c>
      <c r="E27" s="39"/>
      <c r="F27" s="39"/>
      <c r="G27" s="39">
        <v>1815</v>
      </c>
      <c r="H27" s="57">
        <v>24.459606889457255</v>
      </c>
      <c r="I27" s="41"/>
      <c r="J27" s="41"/>
      <c r="K27" s="41"/>
      <c r="L27" s="41"/>
      <c r="M27" s="41"/>
    </row>
    <row r="28" spans="1:12" ht="15">
      <c r="A28" s="61">
        <v>1767</v>
      </c>
      <c r="B28" s="64">
        <v>67.92899827690549</v>
      </c>
      <c r="C28" s="64"/>
      <c r="D28" s="57">
        <v>25.47337435383956</v>
      </c>
      <c r="E28" s="39"/>
      <c r="F28" s="39"/>
      <c r="G28" s="39">
        <v>1816</v>
      </c>
      <c r="H28" s="57">
        <v>24.459606889457255</v>
      </c>
      <c r="I28" s="41"/>
      <c r="J28" s="41"/>
      <c r="K28" s="41"/>
      <c r="L28" s="41"/>
    </row>
    <row r="29" spans="1:12" ht="15">
      <c r="A29" s="61">
        <v>1768</v>
      </c>
      <c r="B29" s="64">
        <v>67.5295128377846</v>
      </c>
      <c r="C29" s="64"/>
      <c r="D29" s="57">
        <v>25.323567314169225</v>
      </c>
      <c r="E29" s="39"/>
      <c r="F29" s="39"/>
      <c r="G29" s="39">
        <v>1817</v>
      </c>
      <c r="H29" s="57">
        <v>24.24103458550231</v>
      </c>
      <c r="I29" s="41"/>
      <c r="J29" s="41"/>
      <c r="K29" s="39"/>
      <c r="L29" s="39"/>
    </row>
    <row r="30" spans="1:12" ht="15">
      <c r="A30" s="61">
        <v>1769</v>
      </c>
      <c r="B30" s="64">
        <v>69.05342744863107</v>
      </c>
      <c r="C30" s="64"/>
      <c r="D30" s="57">
        <v>25.895035293236653</v>
      </c>
      <c r="E30" s="39"/>
      <c r="F30" s="39"/>
      <c r="G30" s="39">
        <v>1818</v>
      </c>
      <c r="H30" s="57">
        <v>24.675140662502496</v>
      </c>
      <c r="I30" s="41"/>
      <c r="J30" s="41"/>
      <c r="K30" s="39"/>
      <c r="L30" s="39"/>
    </row>
    <row r="31" spans="1:12" ht="15">
      <c r="A31" s="61">
        <v>1770</v>
      </c>
      <c r="B31" s="64">
        <v>73.74415947738474</v>
      </c>
      <c r="C31" s="64"/>
      <c r="D31" s="57">
        <v>27.654059804019276</v>
      </c>
      <c r="E31" s="39"/>
      <c r="F31" s="39"/>
      <c r="G31" s="39">
        <v>1819</v>
      </c>
      <c r="H31" s="57">
        <v>24.56342525486242</v>
      </c>
      <c r="I31" s="41"/>
      <c r="J31" s="41"/>
      <c r="K31" s="39"/>
      <c r="L31" s="39"/>
    </row>
    <row r="32" spans="1:12" ht="15">
      <c r="A32" s="61">
        <v>1771</v>
      </c>
      <c r="B32" s="64">
        <v>69.84147132846873</v>
      </c>
      <c r="C32" s="64"/>
      <c r="D32" s="57">
        <v>26.19055174817577</v>
      </c>
      <c r="E32" s="39"/>
      <c r="F32" s="39"/>
      <c r="G32" s="39">
        <v>1820</v>
      </c>
      <c r="H32" s="57">
        <v>25.016468256681208</v>
      </c>
      <c r="I32" s="41"/>
      <c r="J32" s="41"/>
      <c r="K32" s="39"/>
      <c r="L32" s="39"/>
    </row>
    <row r="33" spans="1:12" ht="15">
      <c r="A33" s="61">
        <v>1772</v>
      </c>
      <c r="B33" s="64">
        <v>73.33630397329597</v>
      </c>
      <c r="C33" s="64"/>
      <c r="D33" s="57">
        <v>27.50111398998599</v>
      </c>
      <c r="E33" s="39"/>
      <c r="F33" s="39"/>
      <c r="G33" s="39">
        <v>1821</v>
      </c>
      <c r="H33" s="57">
        <v>25.599275980738366</v>
      </c>
      <c r="I33" s="41"/>
      <c r="J33" s="41"/>
      <c r="K33" s="39"/>
      <c r="L33" s="39"/>
    </row>
    <row r="34" spans="1:12" ht="15">
      <c r="A34" s="61">
        <v>1773</v>
      </c>
      <c r="B34" s="64">
        <v>67.6361297514221</v>
      </c>
      <c r="C34" s="64"/>
      <c r="D34" s="57">
        <v>25.363548656783287</v>
      </c>
      <c r="E34" s="39"/>
      <c r="F34" s="39"/>
      <c r="G34" s="39">
        <v>1822</v>
      </c>
      <c r="H34" s="57">
        <v>25.359960517290038</v>
      </c>
      <c r="I34" s="41"/>
      <c r="J34" s="41"/>
      <c r="K34" s="39"/>
      <c r="L34" s="39"/>
    </row>
    <row r="35" spans="1:12" ht="15">
      <c r="A35" s="61">
        <v>1774</v>
      </c>
      <c r="B35" s="64">
        <v>66.63666076855634</v>
      </c>
      <c r="C35" s="64"/>
      <c r="D35" s="57">
        <v>24.988747788208627</v>
      </c>
      <c r="E35" s="39"/>
      <c r="F35" s="39"/>
      <c r="G35" s="39">
        <v>1823</v>
      </c>
      <c r="H35" s="57">
        <v>25.359960517290038</v>
      </c>
      <c r="I35" s="41"/>
      <c r="J35" s="41"/>
      <c r="K35" s="39"/>
      <c r="L35" s="39"/>
    </row>
    <row r="36" spans="1:12" ht="15">
      <c r="A36" s="61">
        <v>1775</v>
      </c>
      <c r="B36" s="64">
        <v>71.03066033712258</v>
      </c>
      <c r="C36" s="64"/>
      <c r="D36" s="57">
        <v>26.63649762642097</v>
      </c>
      <c r="E36" s="39"/>
      <c r="F36" s="39"/>
      <c r="G36" s="39">
        <v>1824</v>
      </c>
      <c r="H36" s="57">
        <v>25.359960517290038</v>
      </c>
      <c r="I36" s="41"/>
      <c r="J36" s="41"/>
      <c r="K36" s="39"/>
      <c r="L36" s="39"/>
    </row>
    <row r="37" spans="1:12" ht="15">
      <c r="A37" s="61">
        <v>1776</v>
      </c>
      <c r="B37" s="64">
        <v>65.51951674978936</v>
      </c>
      <c r="C37" s="64"/>
      <c r="D37" s="57">
        <v>24.569818781171</v>
      </c>
      <c r="E37" s="39"/>
      <c r="F37" s="39"/>
      <c r="G37" s="39">
        <v>1825</v>
      </c>
      <c r="H37" s="57">
        <v>25.125078104394724</v>
      </c>
      <c r="I37" s="41"/>
      <c r="J37" s="41"/>
      <c r="K37" s="39"/>
      <c r="L37" s="39"/>
    </row>
    <row r="38" spans="1:12" ht="15">
      <c r="A38" s="61">
        <v>1777</v>
      </c>
      <c r="B38" s="64"/>
      <c r="C38" s="64"/>
      <c r="D38" s="68">
        <v>24.569818781171</v>
      </c>
      <c r="E38" s="39"/>
      <c r="F38" s="39"/>
      <c r="G38" s="39">
        <v>1826</v>
      </c>
      <c r="H38" s="57">
        <v>25.359960517290038</v>
      </c>
      <c r="I38" s="41"/>
      <c r="J38" s="41"/>
      <c r="K38" s="39"/>
      <c r="L38" s="39"/>
    </row>
    <row r="39" spans="1:12" ht="15">
      <c r="A39" s="61">
        <v>1778</v>
      </c>
      <c r="B39" s="64"/>
      <c r="C39" s="64"/>
      <c r="D39" s="68">
        <v>24.569818781171</v>
      </c>
      <c r="E39" s="39"/>
      <c r="F39" s="39"/>
      <c r="G39" s="39">
        <v>1827</v>
      </c>
      <c r="H39" s="57">
        <v>25.24197291383652</v>
      </c>
      <c r="I39" s="41"/>
      <c r="J39" s="41"/>
      <c r="K39" s="39"/>
      <c r="L39" s="39"/>
    </row>
    <row r="40" spans="1:12" ht="15">
      <c r="A40" s="61">
        <v>1779</v>
      </c>
      <c r="B40" s="64"/>
      <c r="C40" s="64"/>
      <c r="D40" s="68">
        <v>24.569818781171</v>
      </c>
      <c r="E40" s="39"/>
      <c r="F40" s="39"/>
      <c r="G40" s="39">
        <v>1828</v>
      </c>
      <c r="H40" s="57">
        <v>25.359960517290038</v>
      </c>
      <c r="I40" s="41"/>
      <c r="J40" s="41"/>
      <c r="K40" s="39"/>
      <c r="L40" s="39"/>
    </row>
    <row r="41" spans="1:12" ht="15">
      <c r="A41" s="61">
        <v>1780</v>
      </c>
      <c r="B41" s="64"/>
      <c r="C41" s="64"/>
      <c r="D41" s="68">
        <v>24.569818781171</v>
      </c>
      <c r="E41" s="39"/>
      <c r="F41" s="39"/>
      <c r="G41" s="39">
        <v>1829</v>
      </c>
      <c r="H41" s="57">
        <v>25.359960517290038</v>
      </c>
      <c r="I41" s="41"/>
      <c r="J41" s="41"/>
      <c r="K41" s="39"/>
      <c r="L41" s="39"/>
    </row>
    <row r="42" spans="1:10" ht="15">
      <c r="A42" s="61">
        <v>1781</v>
      </c>
      <c r="B42" s="64"/>
      <c r="C42" s="64"/>
      <c r="D42" s="68">
        <v>24.569818781171</v>
      </c>
      <c r="E42" s="39"/>
      <c r="F42" s="39"/>
      <c r="G42" s="39">
        <v>1830</v>
      </c>
      <c r="H42" s="57">
        <v>25.479056310737832</v>
      </c>
      <c r="I42" s="41"/>
      <c r="J42" s="41"/>
    </row>
    <row r="43" spans="1:10" ht="15">
      <c r="A43" s="61">
        <v>1782</v>
      </c>
      <c r="B43" s="64"/>
      <c r="C43" s="64"/>
      <c r="D43" s="68">
        <v>24.569818781171</v>
      </c>
      <c r="E43" s="39"/>
      <c r="F43" s="39"/>
      <c r="G43" s="39">
        <v>1831</v>
      </c>
      <c r="H43" s="57">
        <v>25.24197291383652</v>
      </c>
      <c r="I43" s="41"/>
      <c r="J43" s="41"/>
    </row>
    <row r="44" spans="1:10" ht="15">
      <c r="A44" s="61">
        <v>1783</v>
      </c>
      <c r="B44" s="64"/>
      <c r="C44" s="64"/>
      <c r="D44" s="68">
        <v>24.569818781171</v>
      </c>
      <c r="E44" s="39"/>
      <c r="F44" s="39"/>
      <c r="G44" s="39">
        <v>1832</v>
      </c>
      <c r="H44" s="57">
        <v>25.24197291383652</v>
      </c>
      <c r="I44" s="41"/>
      <c r="J44" s="41"/>
    </row>
    <row r="45" spans="1:10" ht="15">
      <c r="A45" s="61">
        <v>1784</v>
      </c>
      <c r="B45" s="64">
        <v>65.51951674978936</v>
      </c>
      <c r="C45" s="64"/>
      <c r="D45" s="57">
        <v>24.56981878117101</v>
      </c>
      <c r="E45" s="39"/>
      <c r="F45" s="39"/>
      <c r="G45" s="39">
        <v>1833</v>
      </c>
      <c r="H45" s="57">
        <v>25.599275980738366</v>
      </c>
      <c r="I45" s="41"/>
      <c r="J45" s="41"/>
    </row>
    <row r="46" spans="1:10" ht="15">
      <c r="A46" s="61">
        <v>1785</v>
      </c>
      <c r="B46" s="64"/>
      <c r="C46" s="64"/>
      <c r="D46" s="68">
        <v>24.56981878117101</v>
      </c>
      <c r="E46" s="39"/>
      <c r="F46" s="39"/>
      <c r="G46" s="39">
        <v>1834</v>
      </c>
      <c r="H46" s="57">
        <v>25.24197291383652</v>
      </c>
      <c r="I46" s="41"/>
      <c r="J46" s="41"/>
    </row>
    <row r="47" spans="1:10" ht="15">
      <c r="A47" s="61">
        <v>1786</v>
      </c>
      <c r="B47" s="64"/>
      <c r="C47" s="64"/>
      <c r="D47" s="68">
        <v>24.56981878117101</v>
      </c>
      <c r="E47" s="39"/>
      <c r="F47" s="39"/>
      <c r="G47" s="39">
        <v>1835</v>
      </c>
      <c r="H47" s="57">
        <v>25.24197291383652</v>
      </c>
      <c r="I47" s="41"/>
      <c r="J47" s="41"/>
    </row>
    <row r="48" spans="1:10" ht="15">
      <c r="A48" s="61">
        <v>1787</v>
      </c>
      <c r="B48" s="64">
        <v>65.51951674978936</v>
      </c>
      <c r="C48" s="64"/>
      <c r="D48" s="57">
        <v>24.56981878117101</v>
      </c>
      <c r="E48" s="39"/>
      <c r="F48" s="39"/>
      <c r="G48" s="39">
        <v>1836</v>
      </c>
      <c r="H48" s="57">
        <v>25.24197291383652</v>
      </c>
      <c r="I48" s="41"/>
      <c r="J48" s="41"/>
    </row>
    <row r="49" spans="1:10" ht="15">
      <c r="A49" s="39">
        <f>A48+1</f>
        <v>1788</v>
      </c>
      <c r="B49" s="39"/>
      <c r="C49" s="39"/>
      <c r="D49" s="68">
        <v>24.612895704247933</v>
      </c>
      <c r="E49" s="39"/>
      <c r="F49" s="39"/>
      <c r="G49" s="39">
        <v>1837</v>
      </c>
      <c r="H49" s="57">
        <v>25.359960517290038</v>
      </c>
      <c r="I49" s="41"/>
      <c r="J49" s="41"/>
    </row>
    <row r="50" spans="1:10" ht="15">
      <c r="A50" s="39">
        <f aca="true" t="shared" si="0" ref="A50:A61">A49+1</f>
        <v>1789</v>
      </c>
      <c r="B50" s="39"/>
      <c r="C50" s="39"/>
      <c r="D50" s="68">
        <v>24.655972627324857</v>
      </c>
      <c r="E50" s="39"/>
      <c r="F50" s="39"/>
      <c r="G50" s="39">
        <v>1838</v>
      </c>
      <c r="H50" s="57">
        <v>25.359960517290038</v>
      </c>
      <c r="I50" s="41"/>
      <c r="J50" s="41"/>
    </row>
    <row r="51" spans="1:10" ht="15">
      <c r="A51" s="39">
        <f t="shared" si="0"/>
        <v>1790</v>
      </c>
      <c r="B51" s="39"/>
      <c r="C51" s="39"/>
      <c r="D51" s="68">
        <v>24.69904955040178</v>
      </c>
      <c r="E51" s="39"/>
      <c r="F51" s="39"/>
      <c r="G51" s="39">
        <v>1839</v>
      </c>
      <c r="H51" s="57">
        <v>25.016468256681208</v>
      </c>
      <c r="I51" s="41"/>
      <c r="J51" s="41"/>
    </row>
    <row r="52" spans="1:10" ht="15">
      <c r="A52" s="39">
        <f t="shared" si="0"/>
        <v>1791</v>
      </c>
      <c r="B52" s="39"/>
      <c r="C52" s="39"/>
      <c r="D52" s="68">
        <v>24.742126473478706</v>
      </c>
      <c r="E52" s="39"/>
      <c r="F52" s="39"/>
      <c r="G52" s="39">
        <v>1840</v>
      </c>
      <c r="H52" s="57">
        <v>25.016468256681208</v>
      </c>
      <c r="I52" s="41"/>
      <c r="J52" s="41"/>
    </row>
    <row r="53" spans="1:10" ht="15">
      <c r="A53" s="39">
        <f t="shared" si="0"/>
        <v>1792</v>
      </c>
      <c r="B53" s="39"/>
      <c r="C53" s="39"/>
      <c r="D53" s="68">
        <v>24.78520339655563</v>
      </c>
      <c r="E53" s="39"/>
      <c r="F53" s="39"/>
      <c r="G53" s="39">
        <v>1841</v>
      </c>
      <c r="H53" s="57">
        <v>25.24197291383652</v>
      </c>
      <c r="I53" s="41"/>
      <c r="J53" s="41"/>
    </row>
    <row r="54" spans="1:10" ht="15">
      <c r="A54" s="39">
        <f t="shared" si="0"/>
        <v>1793</v>
      </c>
      <c r="B54" s="39"/>
      <c r="C54" s="39"/>
      <c r="D54" s="68">
        <v>24.828280319632555</v>
      </c>
      <c r="E54" s="39"/>
      <c r="F54" s="39"/>
      <c r="G54" s="39">
        <v>1842</v>
      </c>
      <c r="H54" s="57">
        <v>25.479056310737832</v>
      </c>
      <c r="I54" s="41"/>
      <c r="J54" s="41"/>
    </row>
    <row r="55" spans="1:10" ht="15">
      <c r="A55" s="39">
        <f t="shared" si="0"/>
        <v>1794</v>
      </c>
      <c r="B55" s="39"/>
      <c r="C55" s="39"/>
      <c r="D55" s="68">
        <v>24.87135724270948</v>
      </c>
      <c r="E55" s="39"/>
      <c r="F55" s="39"/>
      <c r="G55" s="39">
        <v>1843</v>
      </c>
      <c r="H55" s="57">
        <v>25.599275980738366</v>
      </c>
      <c r="I55" s="41"/>
      <c r="J55" s="41"/>
    </row>
    <row r="56" spans="1:10" ht="15">
      <c r="A56" s="39">
        <f t="shared" si="0"/>
        <v>1795</v>
      </c>
      <c r="B56" s="39"/>
      <c r="C56" s="39"/>
      <c r="D56" s="68">
        <v>24.914434165786403</v>
      </c>
      <c r="E56" s="39"/>
      <c r="F56" s="39"/>
      <c r="G56" s="39">
        <v>1844</v>
      </c>
      <c r="H56" s="57">
        <v>25.359960517290038</v>
      </c>
      <c r="I56" s="41"/>
      <c r="J56" s="41"/>
    </row>
    <row r="57" spans="1:10" ht="15">
      <c r="A57" s="39">
        <f t="shared" si="0"/>
        <v>1796</v>
      </c>
      <c r="B57" s="39"/>
      <c r="C57" s="39"/>
      <c r="D57" s="68">
        <v>24.957511088863328</v>
      </c>
      <c r="E57" s="39"/>
      <c r="F57" s="39"/>
      <c r="G57" s="39">
        <v>1845</v>
      </c>
      <c r="H57" s="57">
        <v>25.599275980738366</v>
      </c>
      <c r="I57" s="41"/>
      <c r="J57" s="41"/>
    </row>
    <row r="58" spans="1:10" ht="15">
      <c r="A58" s="39">
        <f t="shared" si="0"/>
        <v>1797</v>
      </c>
      <c r="B58" s="39"/>
      <c r="C58" s="39"/>
      <c r="D58" s="68">
        <v>25.000588011940252</v>
      </c>
      <c r="E58" s="39"/>
      <c r="F58" s="39"/>
      <c r="G58" s="39">
        <v>1846</v>
      </c>
      <c r="H58" s="57">
        <v>25.479056310737832</v>
      </c>
      <c r="I58" s="41"/>
      <c r="J58" s="41"/>
    </row>
    <row r="59" spans="1:10" ht="15">
      <c r="A59" s="39">
        <f t="shared" si="0"/>
        <v>1798</v>
      </c>
      <c r="B59" s="39"/>
      <c r="C59" s="39"/>
      <c r="D59" s="68">
        <v>25.043664935017176</v>
      </c>
      <c r="E59" s="39"/>
      <c r="F59" s="39"/>
      <c r="G59" s="39">
        <v>1847</v>
      </c>
      <c r="H59" s="57">
        <v>25.359960517290038</v>
      </c>
      <c r="I59" s="41"/>
      <c r="J59" s="41"/>
    </row>
    <row r="60" spans="1:10" ht="15">
      <c r="A60" s="39">
        <f t="shared" si="0"/>
        <v>1799</v>
      </c>
      <c r="B60" s="39"/>
      <c r="C60" s="39"/>
      <c r="D60" s="68">
        <v>25.0867418580941</v>
      </c>
      <c r="E60" s="39"/>
      <c r="F60" s="39"/>
      <c r="G60" s="39">
        <v>1848</v>
      </c>
      <c r="H60" s="57">
        <v>25.359960517290038</v>
      </c>
      <c r="I60" s="41"/>
      <c r="J60" s="41"/>
    </row>
    <row r="61" spans="1:10" ht="15">
      <c r="A61" s="39">
        <f t="shared" si="0"/>
        <v>1800</v>
      </c>
      <c r="B61" s="39"/>
      <c r="C61" s="39"/>
      <c r="D61" s="57">
        <v>25.13</v>
      </c>
      <c r="E61" s="39"/>
      <c r="F61" s="39"/>
      <c r="G61" s="39">
        <v>1849</v>
      </c>
      <c r="H61" s="57">
        <v>25.24197291383652</v>
      </c>
      <c r="I61" s="41"/>
      <c r="J61" s="41"/>
    </row>
    <row r="62" spans="1:10" ht="15">
      <c r="A62" s="14"/>
      <c r="B62" s="39"/>
      <c r="C62" s="39"/>
      <c r="D62" s="39"/>
      <c r="E62" s="39"/>
      <c r="F62" s="39"/>
      <c r="G62" s="39">
        <v>1850</v>
      </c>
      <c r="H62" s="57">
        <v>25.125078104394724</v>
      </c>
      <c r="I62" s="41"/>
      <c r="J62" s="41"/>
    </row>
    <row r="63" spans="1:10" ht="15">
      <c r="A63" s="14"/>
      <c r="B63" s="39"/>
      <c r="C63" s="39"/>
      <c r="D63" s="39"/>
      <c r="E63" s="39"/>
      <c r="F63" s="39"/>
      <c r="G63" s="39">
        <v>1851</v>
      </c>
      <c r="H63" s="57">
        <v>24.745480288108265</v>
      </c>
      <c r="I63" s="41"/>
      <c r="J63" s="41"/>
    </row>
    <row r="64" spans="1:10" ht="15">
      <c r="A64" s="14"/>
      <c r="B64" s="39"/>
      <c r="C64" s="39"/>
      <c r="D64" s="39"/>
      <c r="E64" s="39"/>
      <c r="F64" s="39"/>
      <c r="G64" s="39">
        <v>1852</v>
      </c>
      <c r="H64" s="57">
        <v>24.930254121391094</v>
      </c>
      <c r="I64" s="41"/>
      <c r="J64" s="41"/>
    </row>
    <row r="65" spans="1:10" ht="15">
      <c r="A65" s="14"/>
      <c r="B65" s="39"/>
      <c r="C65" s="39"/>
      <c r="D65" s="39"/>
      <c r="E65" s="39"/>
      <c r="F65" s="39"/>
      <c r="G65" s="39">
        <v>1853</v>
      </c>
      <c r="H65" s="57">
        <v>24.56342525486242</v>
      </c>
      <c r="I65" s="41"/>
      <c r="J65" s="41"/>
    </row>
    <row r="66" spans="1:10" ht="15">
      <c r="A66" s="14"/>
      <c r="B66" s="39"/>
      <c r="C66" s="39"/>
      <c r="D66" s="39"/>
      <c r="E66" s="39"/>
      <c r="F66" s="39"/>
      <c r="G66" s="39">
        <v>1854</v>
      </c>
      <c r="H66" s="57">
        <v>24.56342525486242</v>
      </c>
      <c r="I66" s="41"/>
      <c r="J66" s="41"/>
    </row>
    <row r="67" spans="1:10" ht="15">
      <c r="A67" s="14"/>
      <c r="B67" s="39"/>
      <c r="C67" s="39"/>
      <c r="D67" s="39"/>
      <c r="E67" s="39"/>
      <c r="F67" s="39"/>
      <c r="G67" s="39">
        <v>1855</v>
      </c>
      <c r="H67" s="57">
        <v>24.745480288108265</v>
      </c>
      <c r="I67" s="41"/>
      <c r="J67" s="41"/>
    </row>
    <row r="68" spans="1:10" ht="15">
      <c r="A68" s="14"/>
      <c r="B68" s="39"/>
      <c r="C68" s="39"/>
      <c r="D68" s="39"/>
      <c r="E68" s="39"/>
      <c r="F68" s="39"/>
      <c r="G68" s="39">
        <v>1856</v>
      </c>
      <c r="H68" s="57">
        <v>24.745480288108265</v>
      </c>
      <c r="I68" s="41"/>
      <c r="J68" s="41"/>
    </row>
    <row r="69" spans="1:7" ht="15">
      <c r="A69" s="14"/>
      <c r="B69" s="39"/>
      <c r="C69" s="39"/>
      <c r="D69" s="39"/>
      <c r="E69" s="39"/>
      <c r="F69" s="39"/>
      <c r="G69" s="39"/>
    </row>
    <row r="70" spans="2:7" ht="15">
      <c r="B70" s="39"/>
      <c r="C70" s="39"/>
      <c r="D70" s="39"/>
      <c r="E70" s="39"/>
      <c r="F70" s="39"/>
      <c r="G70" s="39"/>
    </row>
    <row r="71" spans="2:5" ht="15">
      <c r="B71" s="39"/>
      <c r="C71" s="39"/>
      <c r="D71" s="39"/>
      <c r="E71" s="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Peter H. Lindert</cp:lastModifiedBy>
  <cp:lastPrinted>2002-04-13T18:58:28Z</cp:lastPrinted>
  <dcterms:created xsi:type="dcterms:W3CDTF">2001-11-26T16:29:54Z</dcterms:created>
  <dcterms:modified xsi:type="dcterms:W3CDTF">2005-05-05T02:12:04Z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-1706929228</vt:i4>
  </property>
  <property fmtid="{D5CDD505-2E9C-101B-9397-08002B2CF9AE}" pid="3" name="_EmailSubject">
    <vt:lpwstr>Maryland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</Properties>
</file>