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65496" windowWidth="19300" windowHeight="13580" firstSheet="4" activeTab="12"/>
  </bookViews>
  <sheets>
    <sheet name="Sources &amp; notes" sheetId="1" r:id="rId1"/>
    <sheet name="Ag content" sheetId="2" r:id="rId2"/>
    <sheet name="Grains" sheetId="3" r:id="rId3"/>
    <sheet name="Starches" sheetId="4" r:id="rId4"/>
    <sheet name="Beverages" sheetId="5" r:id="rId5"/>
    <sheet name="Meat" sheetId="6" r:id="rId6"/>
    <sheet name="Dairy" sheetId="7" r:id="rId7"/>
    <sheet name="Condiments" sheetId="8" r:id="rId8"/>
    <sheet name="Fuel" sheetId="9" r:id="rId9"/>
    <sheet name="Textiles" sheetId="10" r:id="rId10"/>
    <sheet name="Sheet1" sheetId="11" state="hidden" r:id="rId11"/>
    <sheet name="Misc." sheetId="12" r:id="rId12"/>
    <sheet name="Wages" sheetId="13" r:id="rId13"/>
    <sheet name="Conversions" sheetId="14" state="hidden" r:id="rId14"/>
  </sheets>
  <definedNames/>
  <calcPr fullCalcOnLoad="1"/>
</workbook>
</file>

<file path=xl/sharedStrings.xml><?xml version="1.0" encoding="utf-8"?>
<sst xmlns="http://schemas.openxmlformats.org/spreadsheetml/2006/main" count="221" uniqueCount="148">
  <si>
    <r>
      <t>Metric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1"/>
      </rPr>
      <t>Local</t>
    </r>
    <r>
      <rPr>
        <b/>
        <sz val="12"/>
        <rFont val="Times New Roman"/>
        <family val="0"/>
      </rPr>
      <t xml:space="preserve"> Monetary Units</t>
    </r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</si>
  <si>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</si>
  <si>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p/a</t>
  </si>
  <si>
    <t>p/liter</t>
  </si>
  <si>
    <t>gAg/liter</t>
  </si>
  <si>
    <t xml:space="preserve"> (in 1800, pfennig per malter)</t>
  </si>
  <si>
    <t>Prices in grams of silver per metric unit</t>
  </si>
  <si>
    <t>Prices in grams of silver per kilogram</t>
  </si>
  <si>
    <t>Prices in grams of silver per kilogram, except herring</t>
  </si>
  <si>
    <r>
      <t xml:space="preserve">Richard Klimpert, </t>
    </r>
    <r>
      <rPr>
        <i/>
        <sz val="12"/>
        <rFont val="Times New Roman"/>
        <family val="0"/>
      </rPr>
      <t>Lexikon der Munzen, Masse, Gewighte, Zahlarten, und Zeitgrossen aller Lander der Erde.</t>
    </r>
    <r>
      <rPr>
        <sz val="12"/>
        <rFont val="Times New Roman"/>
        <family val="0"/>
      </rPr>
      <t xml:space="preserve"> Akademische Druck- u. Verlangsanstalt, Graz, 1972.</t>
    </r>
  </si>
  <si>
    <t>Sources:</t>
  </si>
  <si>
    <t>Prices in grams of silver per liter</t>
  </si>
  <si>
    <t>Side</t>
  </si>
  <si>
    <t>note:</t>
  </si>
  <si>
    <t xml:space="preserve">Soap: in pfennigs per zentner.  Zentner was usually 100 pfund, but we cannot be sure here.  </t>
  </si>
  <si>
    <t>grams of silver per ream</t>
  </si>
  <si>
    <t>Prices in grams of silver</t>
  </si>
  <si>
    <t>p/h</t>
  </si>
  <si>
    <t>p/r</t>
  </si>
  <si>
    <t>p/z</t>
  </si>
  <si>
    <t>Misc.: 511-5</t>
  </si>
  <si>
    <t>gAg/L</t>
  </si>
  <si>
    <t>Rye</t>
  </si>
  <si>
    <t>Oats</t>
  </si>
  <si>
    <t>Peas</t>
  </si>
  <si>
    <t>Beer</t>
  </si>
  <si>
    <t>Beef</t>
  </si>
  <si>
    <t>Pork</t>
  </si>
  <si>
    <t>Butter</t>
  </si>
  <si>
    <t>Candles</t>
  </si>
  <si>
    <t>Herring</t>
  </si>
  <si>
    <t>Cheese</t>
  </si>
  <si>
    <t>Pepper</t>
  </si>
  <si>
    <t>Sugar</t>
  </si>
  <si>
    <t>Paper (writing)</t>
  </si>
  <si>
    <t>Prices in Frankfurt AM, 1500-1800</t>
  </si>
  <si>
    <t>Peter Lindert July 2002 (prices) and August 2000 (wages), starting with a file by David Jacks.</t>
  </si>
  <si>
    <r>
      <t xml:space="preserve">M.J. Elsas, </t>
    </r>
    <r>
      <rPr>
        <i/>
        <sz val="12"/>
        <rFont val="Times New Roman"/>
        <family val="0"/>
      </rPr>
      <t>Umriss einer Geschichte der Preise und Loehne in Deutschland.</t>
    </r>
    <r>
      <rPr>
        <sz val="12"/>
        <rFont val="Times New Roman"/>
        <family val="0"/>
      </rPr>
      <t xml:space="preserve"> Vol. II.  A.W. Sijthoff's: Leiden, 1940.</t>
    </r>
  </si>
  <si>
    <t>Parchment: in pfennigs per haut (hide)</t>
  </si>
  <si>
    <t>Paper (writing) in pfennigs per ries</t>
  </si>
  <si>
    <t>*</t>
  </si>
  <si>
    <t>Vinegar: converted from pfennigs per tonne, tonne = 1 ohm.</t>
  </si>
  <si>
    <t>Final assembly and editing by Matthew Pearson, April 2006.</t>
  </si>
  <si>
    <t>Wages in Frankfurt AM, 1500-1650</t>
  </si>
  <si>
    <r>
      <t xml:space="preserve">M.J. Elsas, </t>
    </r>
    <r>
      <rPr>
        <i/>
        <sz val="12"/>
        <rFont val="Times New Roman"/>
        <family val="0"/>
      </rPr>
      <t xml:space="preserve">Umriss einer Geschichte der Preise und Loehne in Deutschland. </t>
    </r>
    <r>
      <rPr>
        <sz val="12"/>
        <rFont val="Times New Roman"/>
        <family val="0"/>
      </rPr>
      <t>Vol. II.  A.W. Sijthoff's: Leiden, 1940.</t>
    </r>
  </si>
  <si>
    <t>Herring: in pfennigs per tonne.  Elsas says 12 tonne = 1 last, but we can't find a metric translation, so that column is left unconverted.</t>
  </si>
  <si>
    <t>Don't use</t>
  </si>
  <si>
    <t>parchment p's</t>
  </si>
  <si>
    <t>in 1660s</t>
  </si>
  <si>
    <t xml:space="preserve">  -- or 1670s.</t>
  </si>
  <si>
    <t>These are [sic].</t>
  </si>
  <si>
    <t>1602 on</t>
  </si>
  <si>
    <t>1600 on</t>
  </si>
  <si>
    <t>1503-1733</t>
  </si>
  <si>
    <t>1503-1611,</t>
  </si>
  <si>
    <t>1745, 1790</t>
  </si>
  <si>
    <t>1507 on</t>
  </si>
  <si>
    <t>1509 on</t>
  </si>
  <si>
    <t>1500-1649</t>
  </si>
  <si>
    <t>(Ragged coverage)</t>
  </si>
  <si>
    <t>From Elsas, IIA on Frankfurt, p. 9, copied by David Jacks.</t>
  </si>
  <si>
    <t>1 Pfund Heller</t>
  </si>
  <si>
    <t>gr. Feinsilber</t>
  </si>
  <si>
    <t>1428-1431</t>
  </si>
  <si>
    <t>1565-1590</t>
  </si>
  <si>
    <t>1 Gulden</t>
  </si>
  <si>
    <t>1625-1651</t>
  </si>
  <si>
    <t>1652-1799</t>
  </si>
  <si>
    <t>These imply, if each is 100 pfennig,</t>
  </si>
  <si>
    <t>Robert Allen has ohm = 143.4L</t>
  </si>
  <si>
    <t>Allen has pfund=.467kg</t>
  </si>
  <si>
    <t xml:space="preserve">Firewood tranalations may not be accurate.  Conversions are done in the following way:  Elsas says 100 wellen = 1 stoss.  Klimpert says 1 stoss = 4 klafter, and 1 klafter = 2.9048 cubic meters.  So 100 wellen and stoss are translated as 11.6192 cu. M. </t>
  </si>
  <si>
    <t>gAg/cu.M</t>
  </si>
  <si>
    <t>Candles, Wax (candle): converted from pfennigs per pfund</t>
  </si>
  <si>
    <t>Charcoal: converted from pfennigs per buette</t>
  </si>
  <si>
    <t>Firewood (Dornwellen), Firewood (Holzwellen): converted from pfennigs per 100 wellen</t>
  </si>
  <si>
    <t>Firewood: converted from pfennigs per stoss</t>
  </si>
  <si>
    <t>Prices in grams of silver per meter</t>
  </si>
  <si>
    <t>gAg/m</t>
  </si>
  <si>
    <t>Linen (sacking), Cloth (English, red &amp; black): converted from pfennigs per elle</t>
  </si>
  <si>
    <t>Peas, Beans (white): converted from pfennigs per achtel</t>
  </si>
  <si>
    <t>gAg/kg</t>
  </si>
  <si>
    <t>Grains: 463-9</t>
  </si>
  <si>
    <t>Barley (raw)</t>
  </si>
  <si>
    <t>Rye, Oats, Wheat, Barley (raw): in pfennigs per achtel (in 1800, pfennig per malter)</t>
  </si>
  <si>
    <t>Beans (white)</t>
  </si>
  <si>
    <t>Starches: 464-9, 473-4</t>
  </si>
  <si>
    <t>Meat: 475-80</t>
  </si>
  <si>
    <t>Mutton</t>
  </si>
  <si>
    <t>Ham</t>
  </si>
  <si>
    <t>Dairy: 475-80</t>
  </si>
  <si>
    <t>Cheese (Ho)</t>
  </si>
  <si>
    <t>p/t</t>
  </si>
  <si>
    <t>Cheese (sp)</t>
  </si>
  <si>
    <t>Veal</t>
  </si>
  <si>
    <t>Cinnamon</t>
  </si>
  <si>
    <t>Salt</t>
  </si>
  <si>
    <t>Cloves</t>
  </si>
  <si>
    <t>Nutmeg</t>
  </si>
  <si>
    <t>Saffron</t>
  </si>
  <si>
    <t>Beverages: 486-95</t>
  </si>
  <si>
    <t>Beer (Ein)</t>
  </si>
  <si>
    <t>Beer (Fr)</t>
  </si>
  <si>
    <t>Fuel: 492-502</t>
  </si>
  <si>
    <r>
      <t xml:space="preserve">M.J. Elsas, </t>
    </r>
    <r>
      <rPr>
        <i/>
        <sz val="12"/>
        <rFont val="Times New Roman"/>
        <family val="0"/>
      </rPr>
      <t>Umriss einer Geschichte der Preise und Loehne in Deutschland</t>
    </r>
    <r>
      <rPr>
        <sz val="12"/>
        <rFont val="Times New Roman"/>
        <family val="0"/>
      </rPr>
      <t>. Vol. II.  A.W. Sijthoff's: Leiden, 1940.</t>
    </r>
  </si>
  <si>
    <t>Robert Allen, unit conversions, in a communication with Peter Lindert, 2001</t>
  </si>
  <si>
    <r>
      <t>Local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1"/>
      </rPr>
      <t>Local</t>
    </r>
    <r>
      <rPr>
        <b/>
        <sz val="12"/>
        <rFont val="Times New Roman"/>
        <family val="0"/>
      </rPr>
      <t xml:space="preserve"> Monetary Units</t>
    </r>
  </si>
  <si>
    <t xml:space="preserve">Beer (Einbecker): converted from pfennigs per kufe.  Klimpert gives conversions for kufe for Saxony and Prussia, in which Frankfurt is neither.  I use the Saxon conversion, 785.9L because Saxony is closer to Frankfurt than Prussia.  </t>
  </si>
  <si>
    <t>Beer, Beer (Frankfurter), Wine, Wine (Rhine): converted from pfennigs per ohm</t>
  </si>
  <si>
    <t>and if gaps = last stated rate, that 1 pfenning =</t>
  </si>
  <si>
    <t>g Ag/pfenning</t>
  </si>
  <si>
    <t>Average parchment/paper price ratio,</t>
  </si>
  <si>
    <t>1550s-1650s = 0.22.Extrapolate price prices back to 1500 this way.</t>
  </si>
  <si>
    <t>Wheat</t>
  </si>
  <si>
    <t>Bob Allen's file, 31 December 2001, says achtel = 4 simmer (grain) = 114.74 liters.</t>
  </si>
  <si>
    <t>Butter, Cheese (Hollander), Cheese (speis), Cheese: converted from pfennigs per pfund</t>
  </si>
  <si>
    <t>Sugar, Cinnamon, Cloves, Nutmeg, Saffron, Pepper: converted from pfennigs per pfund</t>
  </si>
  <si>
    <t>Salt: converted from pfennigs per achtel</t>
  </si>
  <si>
    <t>Wax (can)</t>
  </si>
  <si>
    <t>Wine</t>
  </si>
  <si>
    <t>Wine (Rh)</t>
  </si>
  <si>
    <t>Charcoal</t>
  </si>
  <si>
    <t>Vinegar</t>
  </si>
  <si>
    <t>Condiments: 481-90, 493-7</t>
  </si>
  <si>
    <t>Firewood</t>
  </si>
  <si>
    <t>Firewd. (D)</t>
  </si>
  <si>
    <t>Firewd. (H)</t>
  </si>
  <si>
    <t>Textiles: 498-502</t>
  </si>
  <si>
    <t>Linen</t>
  </si>
  <si>
    <t>Cloth (red)</t>
  </si>
  <si>
    <t>Cloth (black)</t>
  </si>
  <si>
    <t>Parchment</t>
  </si>
  <si>
    <t>Soap</t>
  </si>
  <si>
    <t>Wages: 572-4</t>
  </si>
  <si>
    <t>Unweighted, average of daily wages in pfennigs</t>
  </si>
  <si>
    <t>Agricultural workers</t>
  </si>
  <si>
    <t>Winter</t>
  </si>
  <si>
    <t>Summer</t>
  </si>
  <si>
    <t>Entire yr.</t>
  </si>
  <si>
    <t>Local currency (pfennig)</t>
  </si>
  <si>
    <t>Grams of silver per day</t>
  </si>
  <si>
    <r>
      <t>M.J. Elsas,</t>
    </r>
    <r>
      <rPr>
        <i/>
        <sz val="12"/>
        <rFont val="Times New Roman"/>
        <family val="0"/>
      </rPr>
      <t xml:space="preserve"> Umriss einer Geschichte der Preise und Loehne in Deutschland</t>
    </r>
    <r>
      <rPr>
        <sz val="12"/>
        <rFont val="Times New Roman"/>
        <family val="0"/>
      </rPr>
      <t>. Vol. II.  A.W. Sijthoff's: Leiden, 1940.</t>
    </r>
  </si>
  <si>
    <t>1500-1686</t>
  </si>
  <si>
    <t>1554-1745</t>
  </si>
  <si>
    <t>1552-1782</t>
  </si>
  <si>
    <t>Wheat/rye</t>
  </si>
  <si>
    <r>
      <t>Richard Klimpert,</t>
    </r>
    <r>
      <rPr>
        <i/>
        <sz val="12"/>
        <rFont val="Times New Roman"/>
        <family val="0"/>
      </rPr>
      <t xml:space="preserve"> Lexikon der Munzen, Masse, Gewighte, Zahlarten, und Zeitgrossen aller Lander der Erde.</t>
    </r>
    <r>
      <rPr>
        <sz val="12"/>
        <rFont val="Times New Roman"/>
        <family val="0"/>
      </rPr>
      <t xml:space="preserve"> Akademische Druck- u. Verlangsanstalt, Graz, 1972. Converts the malter to 114.729L</t>
    </r>
  </si>
  <si>
    <r>
      <t xml:space="preserve">M.J. Elsas, </t>
    </r>
    <r>
      <rPr>
        <u val="single"/>
        <sz val="12"/>
        <rFont val="Times New Roman"/>
        <family val="0"/>
      </rPr>
      <t>Umriss einer Geschichte der Preise und Loehne in Deutschland</t>
    </r>
    <r>
      <rPr>
        <sz val="12"/>
        <rFont val="Times New Roman"/>
        <family val="0"/>
      </rPr>
      <t>. Vol. II.  A.W. Sijthoff's: Leiden, 1940.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</si>
</sst>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Palatino"/>
      <family val="0"/>
    </font>
    <font>
      <i/>
      <sz val="12"/>
      <name val="Palatin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8"/>
      <name val="Verdana"/>
      <family val="0"/>
    </font>
    <font>
      <b/>
      <u val="single"/>
      <sz val="12"/>
      <name val="Times New Roman"/>
      <family val="1"/>
    </font>
    <font>
      <u val="single"/>
      <sz val="12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9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left"/>
    </xf>
    <xf numFmtId="16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7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D16" sqref="D16"/>
    </sheetView>
  </sheetViews>
  <sheetFormatPr defaultColWidth="11.421875" defaultRowHeight="12.75"/>
  <cols>
    <col min="1" max="16384" width="10.8515625" style="8" customWidth="1"/>
  </cols>
  <sheetData>
    <row r="1" ht="15">
      <c r="A1" s="8" t="s">
        <v>36</v>
      </c>
    </row>
    <row r="2" ht="15">
      <c r="A2" s="8" t="s">
        <v>42</v>
      </c>
    </row>
    <row r="4" ht="15">
      <c r="A4" s="8" t="s">
        <v>10</v>
      </c>
    </row>
    <row r="5" ht="15">
      <c r="A5" s="8" t="s">
        <v>37</v>
      </c>
    </row>
    <row r="6" ht="15">
      <c r="A6" s="8" t="s">
        <v>9</v>
      </c>
    </row>
    <row r="7" ht="15">
      <c r="A7" s="8" t="s">
        <v>105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2"/>
  <sheetViews>
    <sheetView workbookViewId="0" topLeftCell="A2">
      <pane ySplit="4740" topLeftCell="A297" activePane="bottomLeft" state="split"/>
      <selection pane="topLeft" activeCell="G11" sqref="G11"/>
      <selection pane="bottomLeft" activeCell="B298" sqref="B298"/>
    </sheetView>
  </sheetViews>
  <sheetFormatPr defaultColWidth="11.421875" defaultRowHeight="12.75"/>
  <cols>
    <col min="1" max="2" width="8.8515625" style="10" customWidth="1"/>
    <col min="3" max="3" width="11.140625" style="10" customWidth="1"/>
    <col min="4" max="16384" width="8.8515625" style="10" customWidth="1"/>
  </cols>
  <sheetData>
    <row r="1" ht="15">
      <c r="A1" s="9" t="s">
        <v>35</v>
      </c>
    </row>
    <row r="2" ht="15">
      <c r="A2" s="10" t="s">
        <v>104</v>
      </c>
    </row>
    <row r="4" ht="15">
      <c r="A4" s="10" t="s">
        <v>127</v>
      </c>
    </row>
    <row r="5" ht="15">
      <c r="A5" s="10" t="s">
        <v>79</v>
      </c>
    </row>
    <row r="8" ht="15">
      <c r="C8" s="9" t="s">
        <v>77</v>
      </c>
    </row>
    <row r="9" ht="15">
      <c r="B9" s="11" t="s">
        <v>40</v>
      </c>
    </row>
    <row r="10" spans="2:4" s="12" customFormat="1" ht="15">
      <c r="B10" s="13" t="s">
        <v>128</v>
      </c>
      <c r="C10" s="13" t="s">
        <v>129</v>
      </c>
      <c r="D10" s="12" t="s">
        <v>130</v>
      </c>
    </row>
    <row r="11" spans="2:4" ht="15">
      <c r="B11" s="14" t="s">
        <v>78</v>
      </c>
      <c r="C11" s="14" t="s">
        <v>78</v>
      </c>
      <c r="D11" s="14" t="s">
        <v>78</v>
      </c>
    </row>
    <row r="12" spans="1:3" ht="15">
      <c r="A12" s="10">
        <v>1500</v>
      </c>
      <c r="C12" s="10">
        <v>45.588160058468844</v>
      </c>
    </row>
    <row r="13" spans="1:4" ht="15">
      <c r="A13" s="10">
        <v>1501</v>
      </c>
      <c r="D13" s="10">
        <v>60.11182167001645</v>
      </c>
    </row>
    <row r="14" spans="1:3" ht="15">
      <c r="A14" s="10">
        <v>1502</v>
      </c>
      <c r="C14" s="10">
        <v>62.93586698337291</v>
      </c>
    </row>
    <row r="15" spans="1:4" ht="15">
      <c r="A15" s="10">
        <v>1503</v>
      </c>
      <c r="B15" s="10">
        <v>3.965766490042024</v>
      </c>
      <c r="C15" s="10">
        <v>51.63968572994701</v>
      </c>
      <c r="D15" s="10">
        <v>56.88434131189476</v>
      </c>
    </row>
    <row r="16" spans="1:4" ht="15">
      <c r="A16" s="10">
        <v>1504</v>
      </c>
      <c r="C16" s="10">
        <v>56.48090626712954</v>
      </c>
      <c r="D16" s="10">
        <v>55.67403617759912</v>
      </c>
    </row>
    <row r="17" spans="1:3" ht="15">
      <c r="A17" s="10">
        <v>1505</v>
      </c>
      <c r="C17" s="10">
        <v>57.69121140142518</v>
      </c>
    </row>
    <row r="18" spans="1:3" ht="15">
      <c r="A18" s="10">
        <v>1506</v>
      </c>
      <c r="C18" s="10">
        <v>51.2362506851818</v>
      </c>
    </row>
    <row r="19" spans="1:3" ht="15">
      <c r="A19" s="10">
        <v>1507</v>
      </c>
      <c r="B19" s="10">
        <v>5.648090626712954</v>
      </c>
      <c r="C19" s="10">
        <v>52.84999086424264</v>
      </c>
    </row>
    <row r="20" spans="1:3" ht="15">
      <c r="A20" s="10">
        <v>1508</v>
      </c>
      <c r="C20" s="10">
        <v>57.28777635665996</v>
      </c>
    </row>
    <row r="21" ht="15">
      <c r="A21" s="10">
        <v>1509</v>
      </c>
    </row>
    <row r="22" spans="1:3" ht="15">
      <c r="A22" s="10">
        <v>1510</v>
      </c>
      <c r="C22" s="10">
        <v>54.46373104330349</v>
      </c>
    </row>
    <row r="23" spans="1:3" ht="15">
      <c r="A23" s="10">
        <v>1511</v>
      </c>
      <c r="B23" s="10">
        <v>8.068700895304222</v>
      </c>
      <c r="C23" s="10">
        <v>44.781289968938424</v>
      </c>
    </row>
    <row r="24" spans="1:3" ht="15">
      <c r="A24" s="10">
        <v>1512</v>
      </c>
      <c r="C24" s="10">
        <v>53.25342590900786</v>
      </c>
    </row>
    <row r="25" spans="1:3" ht="15">
      <c r="A25" s="10">
        <v>1513</v>
      </c>
      <c r="C25" s="10">
        <v>65.3564772519642</v>
      </c>
    </row>
    <row r="26" spans="1:3" ht="15">
      <c r="A26" s="10">
        <v>1514</v>
      </c>
      <c r="B26" s="10">
        <v>4.841220537182532</v>
      </c>
      <c r="C26" s="10">
        <v>65.3564772519642</v>
      </c>
    </row>
    <row r="27" spans="1:3" ht="15">
      <c r="A27" s="10">
        <v>1515</v>
      </c>
      <c r="C27" s="10">
        <v>55.27060113283391</v>
      </c>
    </row>
    <row r="28" spans="1:3" ht="15">
      <c r="A28" s="10">
        <v>1516</v>
      </c>
      <c r="C28" s="10">
        <v>52.44655581947743</v>
      </c>
    </row>
    <row r="29" spans="1:3" ht="15">
      <c r="A29" s="10">
        <v>1517</v>
      </c>
      <c r="C29" s="10">
        <v>48.00877032706011</v>
      </c>
    </row>
    <row r="30" spans="1:4" ht="15">
      <c r="A30" s="10">
        <v>1518</v>
      </c>
      <c r="B30" s="10">
        <v>4.841220537182532</v>
      </c>
      <c r="D30" s="10">
        <v>54.46373104330349</v>
      </c>
    </row>
    <row r="31" spans="1:3" ht="15">
      <c r="A31" s="10">
        <v>1519</v>
      </c>
      <c r="B31" s="10">
        <v>5.446373104330349</v>
      </c>
      <c r="C31" s="10">
        <v>52.84999086424264</v>
      </c>
    </row>
    <row r="32" spans="1:4" ht="15">
      <c r="A32" s="10">
        <v>1520</v>
      </c>
      <c r="B32" s="10">
        <v>5.648090626712954</v>
      </c>
      <c r="C32" s="10">
        <v>49.62251050612095</v>
      </c>
      <c r="D32" s="10">
        <v>68.98739265485108</v>
      </c>
    </row>
    <row r="33" spans="1:4" ht="15">
      <c r="A33" s="10">
        <v>1521</v>
      </c>
      <c r="C33" s="10">
        <v>57.69121140142518</v>
      </c>
      <c r="D33" s="10">
        <v>65.3564772519642</v>
      </c>
    </row>
    <row r="34" spans="1:3" ht="15">
      <c r="A34" s="10">
        <v>1522</v>
      </c>
      <c r="C34" s="10">
        <v>57.69121140142518</v>
      </c>
    </row>
    <row r="35" spans="1:3" ht="15">
      <c r="A35" s="10">
        <v>1523</v>
      </c>
      <c r="C35" s="10">
        <v>52.04312077471222</v>
      </c>
    </row>
    <row r="36" spans="1:3" ht="15">
      <c r="A36" s="10">
        <v>1524</v>
      </c>
      <c r="C36" s="10">
        <v>55.27060113283391</v>
      </c>
    </row>
    <row r="37" spans="1:4" ht="15">
      <c r="A37" s="10">
        <v>1525</v>
      </c>
      <c r="D37" s="10">
        <v>65.3564772519642</v>
      </c>
    </row>
    <row r="38" ht="15">
      <c r="A38" s="10">
        <v>1526</v>
      </c>
    </row>
    <row r="39" spans="1:3" ht="15">
      <c r="A39" s="10">
        <v>1527</v>
      </c>
      <c r="C39" s="10">
        <v>56.07747122236433</v>
      </c>
    </row>
    <row r="40" spans="1:4" ht="15">
      <c r="A40" s="10">
        <v>1528</v>
      </c>
      <c r="C40" s="10">
        <v>48.81564041659053</v>
      </c>
      <c r="D40" s="10">
        <v>72.61830805773799</v>
      </c>
    </row>
    <row r="41" spans="1:4" ht="15">
      <c r="A41" s="10">
        <v>1529</v>
      </c>
      <c r="C41" s="10">
        <v>53.25342590900786</v>
      </c>
      <c r="D41" s="10">
        <v>72.61830805773799</v>
      </c>
    </row>
    <row r="42" spans="1:3" ht="15">
      <c r="A42" s="10">
        <v>1530</v>
      </c>
      <c r="B42" s="10">
        <v>5.123625068518179</v>
      </c>
      <c r="C42" s="10">
        <v>46.395030147999265</v>
      </c>
    </row>
    <row r="43" spans="1:4" ht="15">
      <c r="A43" s="10">
        <v>1531</v>
      </c>
      <c r="C43" s="10">
        <v>54.06029599853828</v>
      </c>
      <c r="D43" s="10">
        <v>72.61830805773799</v>
      </c>
    </row>
    <row r="44" spans="1:3" ht="15">
      <c r="A44" s="10">
        <v>1532</v>
      </c>
      <c r="C44" s="10">
        <v>57.69121140142518</v>
      </c>
    </row>
    <row r="45" spans="1:3" ht="15">
      <c r="A45" s="10">
        <v>1533</v>
      </c>
      <c r="C45" s="10">
        <v>52.44655581947743</v>
      </c>
    </row>
    <row r="46" spans="1:4" ht="15">
      <c r="A46" s="10">
        <v>1534</v>
      </c>
      <c r="C46" s="10">
        <v>53.25342590900786</v>
      </c>
      <c r="D46" s="10">
        <v>76.24922346062489</v>
      </c>
    </row>
    <row r="47" spans="1:2" ht="15">
      <c r="A47" s="10">
        <v>1535</v>
      </c>
      <c r="B47" s="10">
        <v>3.4291978805042937</v>
      </c>
    </row>
    <row r="48" ht="15">
      <c r="A48" s="10">
        <v>1536</v>
      </c>
    </row>
    <row r="49" spans="1:4" ht="15">
      <c r="A49" s="10">
        <v>1537</v>
      </c>
      <c r="D49" s="10">
        <v>72.61830805773799</v>
      </c>
    </row>
    <row r="50" ht="15">
      <c r="A50" s="10">
        <v>1538</v>
      </c>
    </row>
    <row r="51" spans="1:4" ht="15">
      <c r="A51" s="10">
        <v>1539</v>
      </c>
      <c r="C51" s="10">
        <v>51.2362506851818</v>
      </c>
      <c r="D51" s="10">
        <v>72.61830805773799</v>
      </c>
    </row>
    <row r="52" spans="1:3" ht="15">
      <c r="A52" s="10">
        <v>1540</v>
      </c>
      <c r="B52" s="10">
        <v>8.068700895304222</v>
      </c>
      <c r="C52" s="10">
        <v>65.3564772519642</v>
      </c>
    </row>
    <row r="53" ht="15">
      <c r="A53" s="10">
        <v>1541</v>
      </c>
    </row>
    <row r="54" spans="1:4" ht="15">
      <c r="A54" s="10">
        <v>1542</v>
      </c>
      <c r="C54" s="10">
        <v>56.560387356111825</v>
      </c>
      <c r="D54" s="10">
        <v>75.4138498081491</v>
      </c>
    </row>
    <row r="55" spans="1:3" ht="15">
      <c r="A55" s="10">
        <v>1543</v>
      </c>
      <c r="C55" s="10">
        <v>65.77763566599671</v>
      </c>
    </row>
    <row r="56" ht="15">
      <c r="A56" s="10">
        <v>1544</v>
      </c>
    </row>
    <row r="57" spans="1:3" ht="15">
      <c r="A57" s="10">
        <v>1545</v>
      </c>
      <c r="C57" s="10">
        <v>69.12936232413666</v>
      </c>
    </row>
    <row r="58" spans="1:3" ht="15">
      <c r="A58" s="10">
        <v>1546</v>
      </c>
      <c r="C58" s="10">
        <v>67.87246482733418</v>
      </c>
    </row>
    <row r="59" spans="1:3" ht="15">
      <c r="A59" s="10">
        <v>1547</v>
      </c>
      <c r="C59" s="10">
        <v>71.22419148547415</v>
      </c>
    </row>
    <row r="60" spans="1:3" ht="15">
      <c r="A60" s="10">
        <v>1548</v>
      </c>
      <c r="C60" s="10">
        <v>70.80522565320665</v>
      </c>
    </row>
    <row r="61" spans="1:3" ht="15">
      <c r="A61" s="10">
        <v>1549</v>
      </c>
      <c r="C61" s="10">
        <v>69.12936232413666</v>
      </c>
    </row>
    <row r="62" spans="1:3" ht="15">
      <c r="A62" s="10">
        <v>1550</v>
      </c>
      <c r="C62" s="10">
        <v>67.4534989950667</v>
      </c>
    </row>
    <row r="63" spans="1:3" ht="15">
      <c r="A63" s="10">
        <v>1551</v>
      </c>
      <c r="C63" s="10">
        <v>67.87246482733418</v>
      </c>
    </row>
    <row r="64" spans="1:4" ht="15">
      <c r="A64" s="10">
        <v>1552</v>
      </c>
      <c r="C64" s="10">
        <v>67.0345331627992</v>
      </c>
      <c r="D64" s="10">
        <v>75.4138498081491</v>
      </c>
    </row>
    <row r="65" spans="1:3" ht="15">
      <c r="A65" s="10">
        <v>1553</v>
      </c>
      <c r="C65" s="10">
        <v>67.0345331627992</v>
      </c>
    </row>
    <row r="66" spans="1:3" ht="15">
      <c r="A66" s="10">
        <v>1554</v>
      </c>
      <c r="C66" s="10">
        <v>67.4534989950667</v>
      </c>
    </row>
    <row r="67" spans="1:3" ht="15">
      <c r="A67" s="10">
        <v>1555</v>
      </c>
      <c r="C67" s="10">
        <v>67.4534989950667</v>
      </c>
    </row>
    <row r="68" spans="1:4" ht="15">
      <c r="A68" s="10">
        <v>1556</v>
      </c>
      <c r="C68" s="10">
        <v>71.64315731774164</v>
      </c>
      <c r="D68" s="10">
        <v>72.48108898227663</v>
      </c>
    </row>
    <row r="69" spans="1:4" ht="15">
      <c r="A69" s="10">
        <v>1557</v>
      </c>
      <c r="C69" s="10">
        <v>69.12936232413666</v>
      </c>
      <c r="D69" s="10">
        <v>72.48108898227663</v>
      </c>
    </row>
    <row r="70" ht="15">
      <c r="A70" s="10">
        <v>1558</v>
      </c>
    </row>
    <row r="71" spans="1:3" ht="15">
      <c r="A71" s="10">
        <v>1559</v>
      </c>
      <c r="C71" s="10">
        <v>67.87246482733418</v>
      </c>
    </row>
    <row r="72" ht="15">
      <c r="A72" s="10">
        <v>1560</v>
      </c>
    </row>
    <row r="73" ht="15">
      <c r="A73" s="10">
        <v>1561</v>
      </c>
    </row>
    <row r="74" spans="1:3" ht="15">
      <c r="A74" s="10">
        <v>1562</v>
      </c>
      <c r="C74" s="10">
        <v>69.96729398867166</v>
      </c>
    </row>
    <row r="75" spans="1:4" ht="15">
      <c r="A75" s="10">
        <v>1563</v>
      </c>
      <c r="C75" s="10">
        <v>67.87246482733418</v>
      </c>
      <c r="D75" s="10">
        <v>97.20007308605884</v>
      </c>
    </row>
    <row r="76" spans="1:4" ht="15">
      <c r="A76" s="10">
        <v>1564</v>
      </c>
      <c r="C76" s="10">
        <v>75.4138498081491</v>
      </c>
      <c r="D76" s="10">
        <v>84.63109811803398</v>
      </c>
    </row>
    <row r="77" spans="1:3" ht="15">
      <c r="A77" s="10">
        <v>1565</v>
      </c>
      <c r="C77" s="10">
        <v>73.65010049333091</v>
      </c>
    </row>
    <row r="78" spans="1:4" ht="15">
      <c r="A78" s="10">
        <v>1566</v>
      </c>
      <c r="C78" s="10">
        <v>73.24319386077106</v>
      </c>
      <c r="D78" s="10">
        <v>73.24319386077106</v>
      </c>
    </row>
    <row r="79" spans="1:3" ht="15">
      <c r="A79" s="10">
        <v>1567</v>
      </c>
      <c r="C79" s="10">
        <v>74.87082039101041</v>
      </c>
    </row>
    <row r="80" spans="1:4" ht="15">
      <c r="A80" s="10">
        <v>1568</v>
      </c>
      <c r="D80" s="10">
        <v>80.56751324684816</v>
      </c>
    </row>
    <row r="81" spans="1:4" ht="15">
      <c r="A81" s="10">
        <v>1569</v>
      </c>
      <c r="D81" s="10">
        <v>91.96089895852366</v>
      </c>
    </row>
    <row r="82" spans="1:4" ht="15">
      <c r="A82" s="10">
        <v>1570</v>
      </c>
      <c r="C82" s="10">
        <v>72.42938059565138</v>
      </c>
      <c r="D82" s="10">
        <v>74.05700712589073</v>
      </c>
    </row>
    <row r="83" ht="15">
      <c r="A83" s="10">
        <v>1571</v>
      </c>
    </row>
    <row r="84" spans="1:4" ht="15">
      <c r="A84" s="10">
        <v>1572</v>
      </c>
      <c r="C84" s="10">
        <v>66.32578110725379</v>
      </c>
      <c r="D84" s="10">
        <v>80.16060661428833</v>
      </c>
    </row>
    <row r="85" ht="15">
      <c r="A85" s="10">
        <v>1573</v>
      </c>
    </row>
    <row r="86" spans="1:4" ht="15">
      <c r="A86" s="10">
        <v>1574</v>
      </c>
      <c r="C86" s="10">
        <v>73.24319386077106</v>
      </c>
      <c r="D86" s="10">
        <v>90.74017906084414</v>
      </c>
    </row>
    <row r="87" spans="1:4" ht="15">
      <c r="A87" s="10">
        <v>1575</v>
      </c>
      <c r="C87" s="10">
        <v>83.00895304220721</v>
      </c>
      <c r="D87" s="10">
        <v>90.3332724282843</v>
      </c>
    </row>
    <row r="88" spans="1:4" ht="15">
      <c r="A88" s="10">
        <v>1576</v>
      </c>
      <c r="C88" s="10">
        <v>79.75369998172849</v>
      </c>
      <c r="D88" s="10">
        <v>100.91284487484013</v>
      </c>
    </row>
    <row r="89" ht="15">
      <c r="A89" s="10">
        <v>1577</v>
      </c>
    </row>
    <row r="90" spans="1:4" ht="15">
      <c r="A90" s="10">
        <v>1578</v>
      </c>
      <c r="C90" s="10">
        <v>74.87082039101041</v>
      </c>
      <c r="D90" s="10">
        <v>97.65759181436141</v>
      </c>
    </row>
    <row r="91" spans="1:4" ht="15">
      <c r="A91" s="10">
        <v>1579</v>
      </c>
      <c r="B91" s="10">
        <v>9.358852548876301</v>
      </c>
      <c r="C91" s="10">
        <v>91.55399232596383</v>
      </c>
      <c r="D91" s="10">
        <v>99.6921249771606</v>
      </c>
    </row>
    <row r="92" spans="1:3" ht="15">
      <c r="A92" s="10">
        <v>1580</v>
      </c>
      <c r="B92" s="10">
        <v>9.358852548876301</v>
      </c>
      <c r="C92" s="10">
        <v>59.40836835373652</v>
      </c>
    </row>
    <row r="93" spans="1:4" ht="15">
      <c r="A93" s="10">
        <v>1581</v>
      </c>
      <c r="D93" s="10">
        <v>84.22967293988671</v>
      </c>
    </row>
    <row r="94" spans="1:4" ht="15">
      <c r="A94" s="10">
        <v>1582</v>
      </c>
      <c r="B94" s="10">
        <v>11.71891101772337</v>
      </c>
      <c r="C94" s="10">
        <v>84.22967293988671</v>
      </c>
      <c r="D94" s="10">
        <v>84.22967293988671</v>
      </c>
    </row>
    <row r="95" spans="1:4" ht="15">
      <c r="A95" s="10">
        <v>1583</v>
      </c>
      <c r="C95" s="10">
        <v>79.75369998172849</v>
      </c>
      <c r="D95" s="10">
        <v>112.71313721907546</v>
      </c>
    </row>
    <row r="96" ht="15">
      <c r="A96" s="10">
        <v>1584</v>
      </c>
    </row>
    <row r="97" spans="1:4" ht="15">
      <c r="A97" s="10">
        <v>1585</v>
      </c>
      <c r="C97" s="10">
        <v>79.75369998172849</v>
      </c>
      <c r="D97" s="10">
        <v>79.75369998172849</v>
      </c>
    </row>
    <row r="98" ht="15">
      <c r="A98" s="10">
        <v>1586</v>
      </c>
    </row>
    <row r="99" ht="15">
      <c r="A99" s="10">
        <v>1587</v>
      </c>
    </row>
    <row r="100" spans="1:4" ht="15">
      <c r="A100" s="10">
        <v>1588</v>
      </c>
      <c r="D100" s="10">
        <v>83.82276630732689</v>
      </c>
    </row>
    <row r="101" ht="15">
      <c r="A101" s="10">
        <v>1589</v>
      </c>
    </row>
    <row r="102" spans="1:3" ht="15">
      <c r="A102" s="10">
        <v>1590</v>
      </c>
      <c r="C102" s="10">
        <v>72.02247396309154</v>
      </c>
    </row>
    <row r="103" spans="1:4" ht="15">
      <c r="A103" s="10">
        <v>1591</v>
      </c>
      <c r="C103" s="10">
        <v>82.60204640964736</v>
      </c>
      <c r="D103" s="10">
        <v>91.55399232596383</v>
      </c>
    </row>
    <row r="104" spans="1:4" ht="15">
      <c r="A104" s="10">
        <v>1592</v>
      </c>
      <c r="C104" s="10">
        <v>92.36780559108351</v>
      </c>
      <c r="D104" s="10">
        <v>112.71313721907546</v>
      </c>
    </row>
    <row r="105" spans="1:4" ht="15">
      <c r="A105" s="10">
        <v>1593</v>
      </c>
      <c r="C105" s="10">
        <v>89.11255253060479</v>
      </c>
      <c r="D105" s="10">
        <v>103.35428467019916</v>
      </c>
    </row>
    <row r="106" spans="1:4" ht="15">
      <c r="A106" s="10">
        <v>1594</v>
      </c>
      <c r="C106" s="10">
        <v>79.82148730129728</v>
      </c>
      <c r="D106" s="10">
        <v>99.30842316828064</v>
      </c>
    </row>
    <row r="107" spans="1:4" ht="15">
      <c r="A107" s="10">
        <v>1595</v>
      </c>
      <c r="C107" s="10">
        <v>84.31847250137037</v>
      </c>
      <c r="D107" s="10">
        <v>102.68116206833547</v>
      </c>
    </row>
    <row r="108" spans="1:4" ht="15">
      <c r="A108" s="10">
        <v>1596</v>
      </c>
      <c r="C108" s="10">
        <v>73.45075826786041</v>
      </c>
      <c r="D108" s="10">
        <v>92.18819660149826</v>
      </c>
    </row>
    <row r="109" spans="1:4" ht="15">
      <c r="A109" s="10">
        <v>1597</v>
      </c>
      <c r="B109" s="10">
        <v>13.341056093550156</v>
      </c>
      <c r="C109" s="10">
        <v>77.57299470126074</v>
      </c>
      <c r="D109" s="10">
        <v>98.55892563493514</v>
      </c>
    </row>
    <row r="110" spans="1:4" ht="15">
      <c r="A110" s="10">
        <v>1598</v>
      </c>
      <c r="C110" s="10">
        <v>76.82349716791522</v>
      </c>
      <c r="D110" s="10">
        <v>101.18216700164443</v>
      </c>
    </row>
    <row r="111" spans="1:4" ht="15">
      <c r="A111" s="10">
        <v>1599</v>
      </c>
      <c r="B111" s="10">
        <v>9.401352092088434</v>
      </c>
      <c r="C111" s="10">
        <v>80.1251598757537</v>
      </c>
      <c r="D111" s="10">
        <v>87.24739630915403</v>
      </c>
    </row>
    <row r="112" spans="1:4" ht="15">
      <c r="A112" s="10">
        <v>1600</v>
      </c>
      <c r="C112" s="10">
        <v>79.76904805408368</v>
      </c>
      <c r="D112" s="10">
        <v>87.24739630915403</v>
      </c>
    </row>
    <row r="113" spans="1:4" ht="15">
      <c r="A113" s="10">
        <v>1601</v>
      </c>
      <c r="D113" s="10">
        <v>115.38023022108533</v>
      </c>
    </row>
    <row r="114" spans="1:4" ht="15">
      <c r="A114" s="10">
        <v>1602</v>
      </c>
      <c r="C114" s="10">
        <v>76.92015348072354</v>
      </c>
      <c r="D114" s="10">
        <v>115.38023022108533</v>
      </c>
    </row>
    <row r="115" spans="1:4" ht="15">
      <c r="A115" s="10">
        <v>1603</v>
      </c>
      <c r="C115" s="10">
        <v>86.17906084414398</v>
      </c>
      <c r="D115" s="10">
        <v>113.95578293440526</v>
      </c>
    </row>
    <row r="116" spans="1:4" ht="15">
      <c r="A116" s="10">
        <v>1604</v>
      </c>
      <c r="D116" s="10">
        <v>117.16078932943539</v>
      </c>
    </row>
    <row r="117" spans="1:3" ht="15">
      <c r="A117" s="10">
        <v>1605</v>
      </c>
      <c r="B117" s="10">
        <v>12.820025580120591</v>
      </c>
      <c r="C117" s="10">
        <v>115.73634204275533</v>
      </c>
    </row>
    <row r="118" spans="1:3" ht="15">
      <c r="A118" s="10">
        <v>1606</v>
      </c>
      <c r="C118" s="10">
        <v>115.73634204275533</v>
      </c>
    </row>
    <row r="119" spans="1:2" ht="15">
      <c r="A119" s="10">
        <v>1607</v>
      </c>
      <c r="B119" s="10">
        <v>12.820025580120591</v>
      </c>
    </row>
    <row r="120" spans="1:2" ht="15">
      <c r="A120" s="10">
        <v>1608</v>
      </c>
      <c r="B120" s="10">
        <v>12.820025580120591</v>
      </c>
    </row>
    <row r="121" ht="15">
      <c r="A121" s="10">
        <v>1609</v>
      </c>
    </row>
    <row r="122" ht="15">
      <c r="A122" s="10">
        <v>1610</v>
      </c>
    </row>
    <row r="123" spans="1:2" ht="15">
      <c r="A123" s="10">
        <v>1611</v>
      </c>
      <c r="B123" s="10">
        <v>12.820025580120591</v>
      </c>
    </row>
    <row r="124" ht="15">
      <c r="A124" s="10">
        <v>1612</v>
      </c>
    </row>
    <row r="125" ht="15">
      <c r="A125" s="10">
        <v>1613</v>
      </c>
    </row>
    <row r="126" ht="15">
      <c r="A126" s="10">
        <v>1614</v>
      </c>
    </row>
    <row r="127" spans="1:3" ht="15">
      <c r="A127" s="10">
        <v>1615</v>
      </c>
      <c r="B127" s="10">
        <v>15.870783847980995</v>
      </c>
      <c r="C127" s="10">
        <v>112.24849260003654</v>
      </c>
    </row>
    <row r="128" spans="1:2" ht="15">
      <c r="A128" s="10">
        <v>1616</v>
      </c>
      <c r="B128" s="10">
        <v>16.27772702357025</v>
      </c>
    </row>
    <row r="129" spans="1:2" ht="15">
      <c r="A129" s="10">
        <v>1617</v>
      </c>
      <c r="B129" s="10">
        <v>14.649954321213228</v>
      </c>
    </row>
    <row r="130" spans="1:4" ht="15">
      <c r="A130" s="10">
        <v>1618</v>
      </c>
      <c r="C130" s="10">
        <v>85.11894756075277</v>
      </c>
      <c r="D130" s="10">
        <v>102.41403252329617</v>
      </c>
    </row>
    <row r="131" spans="1:4" ht="15">
      <c r="A131" s="10">
        <v>1619</v>
      </c>
      <c r="C131" s="10">
        <v>93.59693038552895</v>
      </c>
      <c r="D131" s="10">
        <v>109.53553809610816</v>
      </c>
    </row>
    <row r="132" spans="1:4" ht="15">
      <c r="A132" s="10">
        <v>1620</v>
      </c>
      <c r="B132" s="10">
        <v>44.0855106888361</v>
      </c>
      <c r="D132" s="10">
        <v>112.58761191302759</v>
      </c>
    </row>
    <row r="133" ht="15">
      <c r="A133" s="10">
        <v>1621</v>
      </c>
    </row>
    <row r="134" spans="1:2" ht="15">
      <c r="A134" s="10">
        <v>1622</v>
      </c>
      <c r="B134" s="10">
        <v>31.87721542115841</v>
      </c>
    </row>
    <row r="135" spans="1:3" ht="15">
      <c r="A135" s="10">
        <v>1623</v>
      </c>
      <c r="C135" s="10">
        <v>115.30056641695596</v>
      </c>
    </row>
    <row r="136" spans="1:2" ht="15">
      <c r="A136" s="10">
        <v>1624</v>
      </c>
      <c r="B136" s="10">
        <v>24.41659053535538</v>
      </c>
    </row>
    <row r="137" ht="15">
      <c r="A137" s="10">
        <v>1625</v>
      </c>
    </row>
    <row r="138" spans="1:4" ht="15">
      <c r="A138" s="10">
        <v>1626</v>
      </c>
      <c r="C138" s="10">
        <v>107.26987027224557</v>
      </c>
      <c r="D138" s="10">
        <v>171.4993604969852</v>
      </c>
    </row>
    <row r="139" ht="15">
      <c r="A139" s="10">
        <v>1627</v>
      </c>
    </row>
    <row r="140" spans="1:4" ht="15">
      <c r="A140" s="10">
        <v>1628</v>
      </c>
      <c r="D140" s="10">
        <v>128.79006029599853</v>
      </c>
    </row>
    <row r="141" spans="1:4" ht="15">
      <c r="A141" s="10">
        <v>1629</v>
      </c>
      <c r="D141" s="10">
        <v>128.79006029599853</v>
      </c>
    </row>
    <row r="142" spans="1:4" ht="15">
      <c r="A142" s="10">
        <v>1630</v>
      </c>
      <c r="B142" s="10">
        <v>11.91887447469395</v>
      </c>
      <c r="D142" s="10">
        <v>203.94518545587428</v>
      </c>
    </row>
    <row r="143" ht="15">
      <c r="A143" s="10">
        <v>1631</v>
      </c>
    </row>
    <row r="144" ht="15">
      <c r="A144" s="10">
        <v>1632</v>
      </c>
    </row>
    <row r="145" ht="15">
      <c r="A145" s="10">
        <v>1633</v>
      </c>
    </row>
    <row r="146" ht="15">
      <c r="A146" s="10">
        <v>1634</v>
      </c>
    </row>
    <row r="147" ht="15">
      <c r="A147" s="10">
        <v>1635</v>
      </c>
    </row>
    <row r="148" spans="1:2" ht="15">
      <c r="A148" s="10">
        <v>1636</v>
      </c>
      <c r="B148" s="10">
        <v>19.335063036725746</v>
      </c>
    </row>
    <row r="149" ht="15">
      <c r="A149" s="10">
        <v>1637</v>
      </c>
    </row>
    <row r="150" ht="15">
      <c r="A150" s="10">
        <v>1638</v>
      </c>
    </row>
    <row r="151" spans="1:2" ht="15">
      <c r="A151" s="10">
        <v>1639</v>
      </c>
      <c r="B151" s="10">
        <v>15.46142883245021</v>
      </c>
    </row>
    <row r="152" spans="1:2" ht="15">
      <c r="A152" s="10">
        <v>1640</v>
      </c>
      <c r="B152" s="10">
        <v>27.08233144527681</v>
      </c>
    </row>
    <row r="153" spans="1:2" ht="15">
      <c r="A153" s="10">
        <v>1641</v>
      </c>
      <c r="B153" s="10">
        <v>16.520884341311895</v>
      </c>
    </row>
    <row r="154" ht="15">
      <c r="A154" s="10">
        <v>1642</v>
      </c>
    </row>
    <row r="155" spans="1:2" ht="15">
      <c r="A155" s="10">
        <v>1643</v>
      </c>
      <c r="B155" s="10">
        <v>24.102612826603327</v>
      </c>
    </row>
    <row r="156" spans="1:2" ht="15">
      <c r="A156" s="10">
        <v>1644</v>
      </c>
      <c r="B156" s="10">
        <v>15.75940069431756</v>
      </c>
    </row>
    <row r="157" ht="15">
      <c r="A157" s="10">
        <v>1645</v>
      </c>
    </row>
    <row r="158" ht="15">
      <c r="A158" s="10">
        <v>1646</v>
      </c>
    </row>
    <row r="159" spans="1:2" ht="15">
      <c r="A159" s="10">
        <v>1647</v>
      </c>
      <c r="B159" s="10">
        <v>15.924940617577198</v>
      </c>
    </row>
    <row r="160" spans="1:2" ht="15">
      <c r="A160" s="10">
        <v>1648</v>
      </c>
      <c r="B160" s="10">
        <v>15.328996893842499</v>
      </c>
    </row>
    <row r="161" ht="15">
      <c r="A161" s="10">
        <v>1649</v>
      </c>
    </row>
    <row r="162" spans="1:2" ht="15">
      <c r="A162" s="10">
        <v>1650</v>
      </c>
      <c r="B162" s="10">
        <v>16.68642426457153</v>
      </c>
    </row>
    <row r="163" spans="1:2" ht="15">
      <c r="A163" s="10">
        <v>1651</v>
      </c>
      <c r="B163" s="10">
        <v>14.302649369632743</v>
      </c>
    </row>
    <row r="164" spans="1:2" ht="15">
      <c r="A164" s="10">
        <v>1652</v>
      </c>
      <c r="B164" s="10">
        <v>15.380084048967658</v>
      </c>
    </row>
    <row r="165" ht="15">
      <c r="A165" s="10">
        <v>1653</v>
      </c>
    </row>
    <row r="166" spans="1:2" ht="15">
      <c r="A166" s="10">
        <v>1654</v>
      </c>
      <c r="B166" s="10">
        <v>11.392654851087155</v>
      </c>
    </row>
    <row r="167" spans="1:2" ht="15">
      <c r="A167" s="10">
        <v>1655</v>
      </c>
      <c r="B167" s="10">
        <v>13.671185821304586</v>
      </c>
    </row>
    <row r="168" spans="1:2" ht="15">
      <c r="A168" s="10">
        <v>1656</v>
      </c>
      <c r="B168" s="10">
        <v>12.057226384067238</v>
      </c>
    </row>
    <row r="169" ht="15">
      <c r="A169" s="10">
        <v>1657</v>
      </c>
    </row>
    <row r="170" spans="1:2" ht="15">
      <c r="A170" s="10">
        <v>1658</v>
      </c>
      <c r="B170" s="10">
        <v>13.671185821304586</v>
      </c>
    </row>
    <row r="171" ht="15">
      <c r="A171" s="10">
        <v>1659</v>
      </c>
    </row>
    <row r="172" ht="15">
      <c r="A172" s="10">
        <v>1660</v>
      </c>
    </row>
    <row r="173" spans="1:2" ht="15">
      <c r="A173" s="10">
        <v>1661</v>
      </c>
      <c r="B173" s="10">
        <v>12.81673670747305</v>
      </c>
    </row>
    <row r="174" spans="1:2" ht="15">
      <c r="A174" s="10">
        <v>1662</v>
      </c>
      <c r="B174" s="10">
        <v>11.392654851087155</v>
      </c>
    </row>
    <row r="175" ht="15">
      <c r="A175" s="10">
        <v>1663</v>
      </c>
    </row>
    <row r="176" spans="1:2" ht="15">
      <c r="A176" s="10">
        <v>1664</v>
      </c>
      <c r="B176" s="10">
        <v>11.392654851087155</v>
      </c>
    </row>
    <row r="177" ht="15">
      <c r="A177" s="10">
        <v>1665</v>
      </c>
    </row>
    <row r="178" ht="15">
      <c r="A178" s="10">
        <v>1666</v>
      </c>
    </row>
    <row r="179" ht="15">
      <c r="A179" s="10">
        <v>1667</v>
      </c>
    </row>
    <row r="180" ht="15">
      <c r="A180" s="10">
        <v>1668</v>
      </c>
    </row>
    <row r="181" ht="15">
      <c r="A181" s="10">
        <v>1669</v>
      </c>
    </row>
    <row r="182" ht="15">
      <c r="A182" s="10">
        <v>1670</v>
      </c>
    </row>
    <row r="183" ht="15">
      <c r="A183" s="10">
        <v>1671</v>
      </c>
    </row>
    <row r="184" ht="15">
      <c r="A184" s="10">
        <v>1672</v>
      </c>
    </row>
    <row r="185" ht="15">
      <c r="A185" s="10">
        <v>1673</v>
      </c>
    </row>
    <row r="186" spans="1:2" ht="15">
      <c r="A186" s="10">
        <v>1674</v>
      </c>
      <c r="B186" s="10">
        <v>11.392654851087155</v>
      </c>
    </row>
    <row r="187" ht="15">
      <c r="A187" s="10">
        <v>1675</v>
      </c>
    </row>
    <row r="188" ht="15">
      <c r="A188" s="10">
        <v>1676</v>
      </c>
    </row>
    <row r="189" spans="1:2" ht="15">
      <c r="A189" s="10">
        <v>1677</v>
      </c>
      <c r="B189" s="10">
        <v>8.196382240087702</v>
      </c>
    </row>
    <row r="190" ht="15">
      <c r="A190" s="10">
        <v>1678</v>
      </c>
    </row>
    <row r="191" ht="15">
      <c r="A191" s="10">
        <v>1679</v>
      </c>
    </row>
    <row r="192" ht="15">
      <c r="A192" s="10">
        <v>1680</v>
      </c>
    </row>
    <row r="193" ht="15">
      <c r="A193" s="10">
        <v>1681</v>
      </c>
    </row>
    <row r="194" ht="15">
      <c r="A194" s="10">
        <v>1682</v>
      </c>
    </row>
    <row r="195" ht="15">
      <c r="A195" s="10">
        <v>1683</v>
      </c>
    </row>
    <row r="196" ht="15">
      <c r="A196" s="10">
        <v>1684</v>
      </c>
    </row>
    <row r="197" ht="15">
      <c r="A197" s="10">
        <v>1685</v>
      </c>
    </row>
    <row r="198" ht="15">
      <c r="A198" s="10">
        <v>1686</v>
      </c>
    </row>
    <row r="199" ht="15">
      <c r="A199" s="10">
        <v>1687</v>
      </c>
    </row>
    <row r="200" ht="15">
      <c r="A200" s="10">
        <v>1688</v>
      </c>
    </row>
    <row r="201" ht="15">
      <c r="A201" s="10">
        <v>1689</v>
      </c>
    </row>
    <row r="202" spans="1:2" ht="15">
      <c r="A202" s="10">
        <v>1690</v>
      </c>
      <c r="B202" s="10">
        <v>11.614178695413848</v>
      </c>
    </row>
    <row r="203" ht="15">
      <c r="A203" s="10">
        <v>1691</v>
      </c>
    </row>
    <row r="204" ht="15">
      <c r="A204" s="10">
        <v>1692</v>
      </c>
    </row>
    <row r="205" spans="1:2" ht="15">
      <c r="A205" s="10">
        <v>1693</v>
      </c>
      <c r="B205" s="10">
        <v>8.196382240087702</v>
      </c>
    </row>
    <row r="206" spans="1:2" ht="15">
      <c r="A206" s="10">
        <v>1694</v>
      </c>
      <c r="B206" s="10">
        <v>8.196382240087702</v>
      </c>
    </row>
    <row r="207" ht="15">
      <c r="A207" s="10">
        <v>1695</v>
      </c>
    </row>
    <row r="208" spans="1:2" ht="15">
      <c r="A208" s="10">
        <v>1696</v>
      </c>
      <c r="B208" s="10">
        <v>8.860953773067786</v>
      </c>
    </row>
    <row r="209" ht="15">
      <c r="A209" s="10">
        <v>1697</v>
      </c>
    </row>
    <row r="210" spans="1:2" ht="15">
      <c r="A210" s="10">
        <v>1698</v>
      </c>
      <c r="B210" s="10">
        <v>8.734368719166818</v>
      </c>
    </row>
    <row r="211" ht="15">
      <c r="A211" s="10">
        <v>1699</v>
      </c>
    </row>
    <row r="212" spans="1:2" ht="15">
      <c r="A212" s="10">
        <v>1700</v>
      </c>
      <c r="B212" s="10">
        <v>10.253389365978439</v>
      </c>
    </row>
    <row r="213" ht="15">
      <c r="A213" s="10">
        <v>1701</v>
      </c>
    </row>
    <row r="214" spans="1:2" ht="15">
      <c r="A214" s="10">
        <v>1702</v>
      </c>
      <c r="B214" s="10">
        <v>8.544491138315365</v>
      </c>
    </row>
    <row r="215" spans="1:2" ht="15">
      <c r="A215" s="10">
        <v>1703</v>
      </c>
      <c r="B215" s="10">
        <v>11.392654851087155</v>
      </c>
    </row>
    <row r="216" ht="15">
      <c r="A216" s="10">
        <v>1704</v>
      </c>
    </row>
    <row r="217" ht="15">
      <c r="A217" s="10">
        <v>1705</v>
      </c>
    </row>
    <row r="218" ht="15">
      <c r="A218" s="10">
        <v>1706</v>
      </c>
    </row>
    <row r="219" ht="15">
      <c r="A219" s="10">
        <v>1707</v>
      </c>
    </row>
    <row r="220" ht="15">
      <c r="A220" s="10">
        <v>1708</v>
      </c>
    </row>
    <row r="221" ht="15">
      <c r="A221" s="10">
        <v>1709</v>
      </c>
    </row>
    <row r="222" spans="1:2" ht="15">
      <c r="A222" s="10">
        <v>1710</v>
      </c>
      <c r="B222" s="10">
        <v>7.974858395761008</v>
      </c>
    </row>
    <row r="223" ht="15">
      <c r="A223" s="10">
        <v>1711</v>
      </c>
    </row>
    <row r="224" ht="15">
      <c r="A224" s="10">
        <v>1712</v>
      </c>
    </row>
    <row r="225" ht="15">
      <c r="A225" s="10">
        <v>1713</v>
      </c>
    </row>
    <row r="226" ht="15">
      <c r="A226" s="10">
        <v>1714</v>
      </c>
    </row>
    <row r="227" ht="15">
      <c r="A227" s="10">
        <v>1715</v>
      </c>
    </row>
    <row r="228" ht="15">
      <c r="A228" s="10">
        <v>1716</v>
      </c>
    </row>
    <row r="229" ht="15">
      <c r="A229" s="10">
        <v>1717</v>
      </c>
    </row>
    <row r="230" ht="15">
      <c r="A230" s="10">
        <v>1718</v>
      </c>
    </row>
    <row r="231" ht="15">
      <c r="A231" s="10">
        <v>1719</v>
      </c>
    </row>
    <row r="232" ht="15">
      <c r="A232" s="10">
        <v>1720</v>
      </c>
    </row>
    <row r="233" ht="15">
      <c r="A233" s="10">
        <v>1721</v>
      </c>
    </row>
    <row r="234" spans="1:2" ht="15">
      <c r="A234" s="10">
        <v>1722</v>
      </c>
      <c r="B234" s="10">
        <v>11.835702539740543</v>
      </c>
    </row>
    <row r="235" ht="15">
      <c r="A235" s="10">
        <v>1723</v>
      </c>
    </row>
    <row r="236" spans="1:2" ht="15">
      <c r="A236" s="10">
        <v>1724</v>
      </c>
      <c r="B236" s="10">
        <v>6.835592910652293</v>
      </c>
    </row>
    <row r="237" ht="15">
      <c r="A237" s="10">
        <v>1725</v>
      </c>
    </row>
    <row r="238" spans="1:2" ht="15">
      <c r="A238" s="10">
        <v>1726</v>
      </c>
      <c r="B238" s="10">
        <v>6.835592910652293</v>
      </c>
    </row>
    <row r="239" spans="1:2" ht="15">
      <c r="A239" s="10">
        <v>1727</v>
      </c>
      <c r="B239" s="10">
        <v>6.4874840124246305</v>
      </c>
    </row>
    <row r="240" spans="1:2" ht="15">
      <c r="A240" s="10">
        <v>1728</v>
      </c>
      <c r="B240" s="10">
        <v>7.40522565320665</v>
      </c>
    </row>
    <row r="241" ht="15">
      <c r="A241" s="10">
        <v>1729</v>
      </c>
    </row>
    <row r="242" ht="15">
      <c r="A242" s="10">
        <v>1730</v>
      </c>
    </row>
    <row r="243" ht="15">
      <c r="A243" s="10">
        <v>1731</v>
      </c>
    </row>
    <row r="244" ht="15">
      <c r="A244" s="10">
        <v>1732</v>
      </c>
    </row>
    <row r="245" spans="1:2" ht="15">
      <c r="A245" s="10">
        <v>1733</v>
      </c>
      <c r="B245" s="10">
        <v>7.974858395761008</v>
      </c>
    </row>
    <row r="246" ht="15">
      <c r="A246" s="10">
        <v>1734</v>
      </c>
    </row>
    <row r="247" ht="15">
      <c r="A247" s="10">
        <v>1735</v>
      </c>
    </row>
    <row r="248" ht="15">
      <c r="A248" s="10">
        <v>1736</v>
      </c>
    </row>
    <row r="249" ht="15">
      <c r="A249" s="10">
        <v>1737</v>
      </c>
    </row>
    <row r="250" ht="15">
      <c r="A250" s="10">
        <v>1738</v>
      </c>
    </row>
    <row r="251" ht="15">
      <c r="A251" s="10">
        <v>1739</v>
      </c>
    </row>
    <row r="252" ht="15">
      <c r="A252" s="10">
        <v>1740</v>
      </c>
    </row>
    <row r="253" spans="1:2" ht="15">
      <c r="A253" s="10">
        <v>1741</v>
      </c>
      <c r="B253" s="10">
        <v>10.253389365978439</v>
      </c>
    </row>
    <row r="254" ht="15">
      <c r="A254" s="10">
        <v>1742</v>
      </c>
    </row>
    <row r="255" ht="15">
      <c r="A255" s="10">
        <v>1743</v>
      </c>
    </row>
    <row r="256" ht="15">
      <c r="A256" s="10">
        <v>1744</v>
      </c>
    </row>
    <row r="257" ht="15">
      <c r="A257" s="10">
        <v>1745</v>
      </c>
    </row>
    <row r="258" ht="15">
      <c r="A258" s="10">
        <v>1746</v>
      </c>
    </row>
    <row r="259" ht="15">
      <c r="A259" s="10">
        <v>1747</v>
      </c>
    </row>
    <row r="260" ht="15">
      <c r="A260" s="10">
        <v>1748</v>
      </c>
    </row>
    <row r="261" ht="15">
      <c r="A261" s="10">
        <v>1749</v>
      </c>
    </row>
    <row r="262" ht="15">
      <c r="A262" s="10">
        <v>1750</v>
      </c>
    </row>
    <row r="263" ht="15">
      <c r="A263" s="10">
        <v>1751</v>
      </c>
    </row>
    <row r="264" ht="15">
      <c r="A264" s="10">
        <v>1752</v>
      </c>
    </row>
    <row r="265" ht="15">
      <c r="A265" s="10">
        <v>1753</v>
      </c>
    </row>
    <row r="266" ht="15">
      <c r="A266" s="10">
        <v>1754</v>
      </c>
    </row>
    <row r="267" ht="15">
      <c r="A267" s="10">
        <v>1755</v>
      </c>
    </row>
    <row r="268" ht="15">
      <c r="A268" s="10">
        <v>1756</v>
      </c>
    </row>
    <row r="269" ht="15">
      <c r="A269" s="10">
        <v>1757</v>
      </c>
    </row>
    <row r="270" ht="15">
      <c r="A270" s="10">
        <v>1758</v>
      </c>
    </row>
    <row r="271" ht="15">
      <c r="A271" s="10">
        <v>1759</v>
      </c>
    </row>
    <row r="272" spans="1:2" ht="15">
      <c r="A272" s="10">
        <v>1760</v>
      </c>
      <c r="B272" s="10">
        <v>18.22824776173945</v>
      </c>
    </row>
    <row r="273" ht="15">
      <c r="A273" s="10">
        <v>1761</v>
      </c>
    </row>
    <row r="274" ht="15">
      <c r="A274" s="10">
        <v>1762</v>
      </c>
    </row>
    <row r="275" ht="15">
      <c r="A275" s="10">
        <v>1763</v>
      </c>
    </row>
    <row r="276" ht="15">
      <c r="A276" s="10">
        <v>1764</v>
      </c>
    </row>
    <row r="277" ht="15">
      <c r="A277" s="10">
        <v>1765</v>
      </c>
    </row>
    <row r="278" ht="15">
      <c r="A278" s="10">
        <v>1766</v>
      </c>
    </row>
    <row r="279" spans="1:2" ht="15">
      <c r="A279" s="10">
        <v>1767</v>
      </c>
      <c r="B279" s="10">
        <v>15.475022839393384</v>
      </c>
    </row>
    <row r="280" ht="15">
      <c r="A280" s="10">
        <v>1768</v>
      </c>
    </row>
    <row r="281" ht="15">
      <c r="A281" s="10">
        <v>1769</v>
      </c>
    </row>
    <row r="282" ht="15">
      <c r="A282" s="10">
        <v>1770</v>
      </c>
    </row>
    <row r="283" ht="15">
      <c r="A283" s="10">
        <v>1771</v>
      </c>
    </row>
    <row r="284" spans="1:2" ht="15">
      <c r="A284" s="10">
        <v>1772</v>
      </c>
      <c r="B284" s="10">
        <v>18.22824776173945</v>
      </c>
    </row>
    <row r="285" spans="1:2" ht="15">
      <c r="A285" s="10">
        <v>1773</v>
      </c>
      <c r="B285" s="10">
        <v>18.22824776173945</v>
      </c>
    </row>
    <row r="286" ht="15">
      <c r="A286" s="10">
        <v>1774</v>
      </c>
    </row>
    <row r="287" ht="15">
      <c r="A287" s="10">
        <v>1775</v>
      </c>
    </row>
    <row r="288" ht="15">
      <c r="A288" s="10">
        <v>1776</v>
      </c>
    </row>
    <row r="289" ht="15">
      <c r="A289" s="10">
        <v>1777</v>
      </c>
    </row>
    <row r="290" spans="1:2" ht="15">
      <c r="A290" s="10">
        <v>1778</v>
      </c>
      <c r="B290" s="10">
        <v>18.766234240818562</v>
      </c>
    </row>
    <row r="291" ht="15">
      <c r="A291" s="10">
        <v>1779</v>
      </c>
    </row>
    <row r="292" spans="1:2" ht="15">
      <c r="A292" s="10">
        <v>1780</v>
      </c>
      <c r="B292" s="10">
        <v>19.367513246848166</v>
      </c>
    </row>
    <row r="293" ht="15">
      <c r="A293" s="10">
        <v>1781</v>
      </c>
    </row>
    <row r="294" ht="15">
      <c r="A294" s="10">
        <v>1782</v>
      </c>
    </row>
    <row r="295" ht="15">
      <c r="A295" s="10">
        <v>1783</v>
      </c>
    </row>
    <row r="296" ht="15">
      <c r="A296" s="10">
        <v>1784</v>
      </c>
    </row>
    <row r="297" ht="15">
      <c r="A297" s="10">
        <v>1785</v>
      </c>
    </row>
    <row r="298" spans="1:2" ht="15">
      <c r="A298" s="10">
        <v>1786</v>
      </c>
      <c r="B298" s="10">
        <v>20.316901151105426</v>
      </c>
    </row>
    <row r="299" ht="15">
      <c r="A299" s="10">
        <v>1787</v>
      </c>
    </row>
    <row r="300" ht="15">
      <c r="A300" s="10">
        <v>1788</v>
      </c>
    </row>
    <row r="301" ht="15">
      <c r="A301" s="10">
        <v>1789</v>
      </c>
    </row>
    <row r="302" ht="15">
      <c r="A302" s="10">
        <v>1790</v>
      </c>
    </row>
    <row r="303" ht="15">
      <c r="A303" s="10">
        <v>1791</v>
      </c>
    </row>
    <row r="304" ht="15">
      <c r="A304" s="10">
        <v>1792</v>
      </c>
    </row>
    <row r="305" spans="1:2" ht="15">
      <c r="A305" s="10">
        <v>1793</v>
      </c>
      <c r="B305" s="10">
        <v>18.22824776173945</v>
      </c>
    </row>
    <row r="306" ht="15">
      <c r="A306" s="10">
        <v>1794</v>
      </c>
    </row>
    <row r="307" ht="15">
      <c r="A307" s="10">
        <v>1795</v>
      </c>
    </row>
    <row r="308" ht="15">
      <c r="A308" s="10">
        <v>1796</v>
      </c>
    </row>
    <row r="309" ht="15">
      <c r="A309" s="10">
        <v>1797</v>
      </c>
    </row>
    <row r="310" ht="15">
      <c r="A310" s="10">
        <v>1798</v>
      </c>
    </row>
    <row r="311" ht="15">
      <c r="A311" s="10">
        <v>1799</v>
      </c>
    </row>
    <row r="312" ht="15">
      <c r="A312" s="10">
        <v>1800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2"/>
  <sheetViews>
    <sheetView workbookViewId="0" topLeftCell="A1">
      <pane ySplit="7400" topLeftCell="A289" activePane="bottomLeft" state="split"/>
      <selection pane="topLeft" activeCell="A1" sqref="A1"/>
      <selection pane="bottomLeft" activeCell="F297" sqref="F297"/>
    </sheetView>
  </sheetViews>
  <sheetFormatPr defaultColWidth="11.421875" defaultRowHeight="12.75"/>
  <cols>
    <col min="1" max="1" width="8.8515625" style="8" customWidth="1"/>
    <col min="2" max="3" width="12.8515625" style="8" customWidth="1"/>
    <col min="4" max="16384" width="8.8515625" style="8" customWidth="1"/>
  </cols>
  <sheetData>
    <row r="1" ht="15">
      <c r="A1" s="15" t="s">
        <v>35</v>
      </c>
    </row>
    <row r="2" ht="15">
      <c r="A2" s="8" t="s">
        <v>37</v>
      </c>
    </row>
    <row r="4" spans="1:5" ht="15">
      <c r="A4" s="8" t="s">
        <v>20</v>
      </c>
      <c r="E4" s="8" t="s">
        <v>111</v>
      </c>
    </row>
    <row r="5" spans="1:5" ht="15">
      <c r="A5" s="8" t="s">
        <v>38</v>
      </c>
      <c r="E5" s="10" t="s">
        <v>112</v>
      </c>
    </row>
    <row r="6" ht="15">
      <c r="A6" s="8" t="s">
        <v>39</v>
      </c>
    </row>
    <row r="7" ht="15">
      <c r="A7" s="8" t="s">
        <v>14</v>
      </c>
    </row>
    <row r="8" spans="3:4" ht="15">
      <c r="C8" s="18" t="s">
        <v>40</v>
      </c>
      <c r="D8" s="18" t="s">
        <v>40</v>
      </c>
    </row>
    <row r="9" spans="2:8" ht="15">
      <c r="B9" s="8" t="s">
        <v>142</v>
      </c>
      <c r="C9" s="8" t="s">
        <v>143</v>
      </c>
      <c r="D9" s="8" t="s">
        <v>144</v>
      </c>
      <c r="H9" s="32" t="s">
        <v>143</v>
      </c>
    </row>
    <row r="10" spans="2:8" ht="15">
      <c r="B10" s="20" t="s">
        <v>131</v>
      </c>
      <c r="C10" s="20" t="s">
        <v>34</v>
      </c>
      <c r="D10" s="20" t="s">
        <v>132</v>
      </c>
      <c r="H10" s="34" t="s">
        <v>34</v>
      </c>
    </row>
    <row r="11" spans="2:8" ht="15">
      <c r="B11" s="20" t="s">
        <v>17</v>
      </c>
      <c r="C11" s="20" t="s">
        <v>18</v>
      </c>
      <c r="D11" s="20" t="s">
        <v>19</v>
      </c>
      <c r="F11" s="33" t="s">
        <v>110</v>
      </c>
      <c r="G11" s="33"/>
      <c r="H11" s="34" t="s">
        <v>15</v>
      </c>
    </row>
    <row r="12" spans="1:8" ht="15">
      <c r="A12" s="8">
        <v>1500</v>
      </c>
      <c r="B12" s="8">
        <v>19.4</v>
      </c>
      <c r="C12" s="35">
        <f>B12/0.22</f>
        <v>88.18181818181817</v>
      </c>
      <c r="E12" s="8">
        <v>1500</v>
      </c>
      <c r="F12" s="36">
        <v>0.2208</v>
      </c>
      <c r="G12" s="36"/>
      <c r="H12" s="37">
        <f>C12*F12</f>
        <v>19.47054545454545</v>
      </c>
    </row>
    <row r="13" spans="1:8" ht="15">
      <c r="A13" s="8">
        <v>1501</v>
      </c>
      <c r="B13" s="8">
        <v>19.3</v>
      </c>
      <c r="C13" s="35">
        <f>B13/0.22</f>
        <v>87.72727272727273</v>
      </c>
      <c r="E13" s="8">
        <f>E12+1</f>
        <v>1501</v>
      </c>
      <c r="F13" s="36">
        <v>0.2208</v>
      </c>
      <c r="G13" s="36"/>
      <c r="H13" s="37">
        <f aca="true" t="shared" si="0" ref="H13:H75">C13*F13</f>
        <v>19.37018181818182</v>
      </c>
    </row>
    <row r="14" spans="1:8" ht="15">
      <c r="A14" s="8">
        <v>1502</v>
      </c>
      <c r="E14" s="8">
        <f aca="true" t="shared" si="1" ref="E14:E77">E13+1</f>
        <v>1502</v>
      </c>
      <c r="F14" s="36">
        <v>0.2208</v>
      </c>
      <c r="G14" s="36"/>
      <c r="H14" s="37"/>
    </row>
    <row r="15" spans="1:8" ht="15">
      <c r="A15" s="8">
        <v>1503</v>
      </c>
      <c r="B15" s="8">
        <v>19.4</v>
      </c>
      <c r="C15" s="35">
        <f>B15/0.22</f>
        <v>88.18181818181817</v>
      </c>
      <c r="E15" s="8">
        <f t="shared" si="1"/>
        <v>1503</v>
      </c>
      <c r="F15" s="36">
        <v>0.2208</v>
      </c>
      <c r="G15" s="36"/>
      <c r="H15" s="37">
        <f t="shared" si="0"/>
        <v>19.47054545454545</v>
      </c>
    </row>
    <row r="16" spans="1:8" ht="15">
      <c r="A16" s="8">
        <v>1504</v>
      </c>
      <c r="B16" s="8">
        <v>19.4</v>
      </c>
      <c r="C16" s="35">
        <f aca="true" t="shared" si="2" ref="C16:C51">B16/0.22</f>
        <v>88.18181818181817</v>
      </c>
      <c r="E16" s="8">
        <f t="shared" si="1"/>
        <v>1504</v>
      </c>
      <c r="F16" s="36">
        <v>0.2208</v>
      </c>
      <c r="G16" s="36"/>
      <c r="H16" s="37">
        <f t="shared" si="0"/>
        <v>19.47054545454545</v>
      </c>
    </row>
    <row r="17" spans="1:8" ht="15">
      <c r="A17" s="8">
        <v>1505</v>
      </c>
      <c r="B17" s="8">
        <v>19.4</v>
      </c>
      <c r="C17" s="35">
        <f t="shared" si="2"/>
        <v>88.18181818181817</v>
      </c>
      <c r="E17" s="8">
        <f t="shared" si="1"/>
        <v>1505</v>
      </c>
      <c r="F17" s="36">
        <v>0.2208</v>
      </c>
      <c r="G17" s="36"/>
      <c r="H17" s="37">
        <f t="shared" si="0"/>
        <v>19.47054545454545</v>
      </c>
    </row>
    <row r="18" spans="1:8" ht="15">
      <c r="A18" s="8">
        <v>1506</v>
      </c>
      <c r="B18" s="8">
        <v>18.3</v>
      </c>
      <c r="C18" s="35">
        <f t="shared" si="2"/>
        <v>83.18181818181819</v>
      </c>
      <c r="E18" s="8">
        <f t="shared" si="1"/>
        <v>1506</v>
      </c>
      <c r="F18" s="36">
        <v>0.2208</v>
      </c>
      <c r="G18" s="36"/>
      <c r="H18" s="37">
        <f t="shared" si="0"/>
        <v>18.366545454545456</v>
      </c>
    </row>
    <row r="19" spans="1:8" ht="15">
      <c r="A19" s="8">
        <v>1507</v>
      </c>
      <c r="B19" s="8">
        <v>25.3</v>
      </c>
      <c r="C19" s="35">
        <f t="shared" si="2"/>
        <v>115</v>
      </c>
      <c r="E19" s="8">
        <f t="shared" si="1"/>
        <v>1507</v>
      </c>
      <c r="F19" s="36">
        <v>0.2208</v>
      </c>
      <c r="G19" s="36"/>
      <c r="H19" s="37">
        <f t="shared" si="0"/>
        <v>25.392</v>
      </c>
    </row>
    <row r="20" spans="1:8" ht="15">
      <c r="A20" s="8">
        <v>1508</v>
      </c>
      <c r="B20" s="8">
        <v>26.2</v>
      </c>
      <c r="C20" s="35">
        <f t="shared" si="2"/>
        <v>119.0909090909091</v>
      </c>
      <c r="E20" s="8">
        <f t="shared" si="1"/>
        <v>1508</v>
      </c>
      <c r="F20" s="36">
        <v>0.2208</v>
      </c>
      <c r="G20" s="36"/>
      <c r="H20" s="37">
        <f t="shared" si="0"/>
        <v>26.295272727272728</v>
      </c>
    </row>
    <row r="21" spans="1:8" ht="15">
      <c r="A21" s="8">
        <v>1509</v>
      </c>
      <c r="B21" s="8">
        <v>23.2</v>
      </c>
      <c r="C21" s="35">
        <f t="shared" si="2"/>
        <v>105.45454545454545</v>
      </c>
      <c r="E21" s="8">
        <f t="shared" si="1"/>
        <v>1509</v>
      </c>
      <c r="F21" s="36">
        <v>0.2208</v>
      </c>
      <c r="G21" s="36"/>
      <c r="H21" s="37">
        <f t="shared" si="0"/>
        <v>23.284363636363636</v>
      </c>
    </row>
    <row r="22" spans="1:8" ht="15">
      <c r="A22" s="8">
        <v>1510</v>
      </c>
      <c r="B22" s="8">
        <v>19.4</v>
      </c>
      <c r="C22" s="35">
        <f t="shared" si="2"/>
        <v>88.18181818181817</v>
      </c>
      <c r="E22" s="8">
        <f t="shared" si="1"/>
        <v>1510</v>
      </c>
      <c r="F22" s="36">
        <v>0.2208</v>
      </c>
      <c r="G22" s="36"/>
      <c r="H22" s="37">
        <f t="shared" si="0"/>
        <v>19.47054545454545</v>
      </c>
    </row>
    <row r="23" spans="1:8" ht="15">
      <c r="A23" s="8">
        <v>1511</v>
      </c>
      <c r="B23" s="8">
        <v>19.4</v>
      </c>
      <c r="C23" s="35">
        <f t="shared" si="2"/>
        <v>88.18181818181817</v>
      </c>
      <c r="E23" s="8">
        <f t="shared" si="1"/>
        <v>1511</v>
      </c>
      <c r="F23" s="36">
        <v>0.2208</v>
      </c>
      <c r="G23" s="36"/>
      <c r="H23" s="37">
        <f t="shared" si="0"/>
        <v>19.47054545454545</v>
      </c>
    </row>
    <row r="24" spans="1:8" ht="15">
      <c r="A24" s="8">
        <v>1512</v>
      </c>
      <c r="B24" s="8">
        <v>19.4</v>
      </c>
      <c r="C24" s="35">
        <f t="shared" si="2"/>
        <v>88.18181818181817</v>
      </c>
      <c r="E24" s="8">
        <f t="shared" si="1"/>
        <v>1512</v>
      </c>
      <c r="F24" s="36">
        <v>0.2208</v>
      </c>
      <c r="G24" s="36"/>
      <c r="H24" s="37">
        <f t="shared" si="0"/>
        <v>19.47054545454545</v>
      </c>
    </row>
    <row r="25" spans="1:8" ht="15">
      <c r="A25" s="8">
        <v>1513</v>
      </c>
      <c r="B25" s="8">
        <v>19.4</v>
      </c>
      <c r="C25" s="35">
        <f t="shared" si="2"/>
        <v>88.18181818181817</v>
      </c>
      <c r="E25" s="8">
        <f t="shared" si="1"/>
        <v>1513</v>
      </c>
      <c r="F25" s="36">
        <v>0.2208</v>
      </c>
      <c r="G25" s="36"/>
      <c r="H25" s="37">
        <f t="shared" si="0"/>
        <v>19.47054545454545</v>
      </c>
    </row>
    <row r="26" spans="1:8" ht="15">
      <c r="A26" s="8">
        <v>1514</v>
      </c>
      <c r="B26" s="8">
        <v>19.3</v>
      </c>
      <c r="C26" s="35">
        <f t="shared" si="2"/>
        <v>87.72727272727273</v>
      </c>
      <c r="E26" s="8">
        <f t="shared" si="1"/>
        <v>1514</v>
      </c>
      <c r="F26" s="36">
        <v>0.2208</v>
      </c>
      <c r="G26" s="36"/>
      <c r="H26" s="37">
        <f t="shared" si="0"/>
        <v>19.37018181818182</v>
      </c>
    </row>
    <row r="27" spans="1:8" ht="15">
      <c r="A27" s="8">
        <v>1515</v>
      </c>
      <c r="B27" s="8">
        <v>18.4</v>
      </c>
      <c r="C27" s="35">
        <f t="shared" si="2"/>
        <v>83.63636363636363</v>
      </c>
      <c r="E27" s="8">
        <f t="shared" si="1"/>
        <v>1515</v>
      </c>
      <c r="F27" s="36">
        <v>0.2208</v>
      </c>
      <c r="G27" s="36"/>
      <c r="H27" s="37">
        <f t="shared" si="0"/>
        <v>18.466909090909088</v>
      </c>
    </row>
    <row r="28" spans="1:8" ht="15">
      <c r="A28" s="8">
        <v>1516</v>
      </c>
      <c r="B28" s="8">
        <v>19.4</v>
      </c>
      <c r="C28" s="35">
        <f t="shared" si="2"/>
        <v>88.18181818181817</v>
      </c>
      <c r="E28" s="8">
        <f t="shared" si="1"/>
        <v>1516</v>
      </c>
      <c r="F28" s="36">
        <v>0.2208</v>
      </c>
      <c r="G28" s="36"/>
      <c r="H28" s="37">
        <f t="shared" si="0"/>
        <v>19.47054545454545</v>
      </c>
    </row>
    <row r="29" spans="1:8" ht="15">
      <c r="A29" s="8">
        <v>1517</v>
      </c>
      <c r="B29" s="8">
        <v>21.6</v>
      </c>
      <c r="C29" s="35">
        <f t="shared" si="2"/>
        <v>98.18181818181819</v>
      </c>
      <c r="E29" s="8">
        <f t="shared" si="1"/>
        <v>1517</v>
      </c>
      <c r="F29" s="36">
        <v>0.2208</v>
      </c>
      <c r="G29" s="36"/>
      <c r="H29" s="37">
        <f t="shared" si="0"/>
        <v>21.678545454545457</v>
      </c>
    </row>
    <row r="30" spans="1:8" ht="15">
      <c r="A30" s="8">
        <v>1518</v>
      </c>
      <c r="B30" s="8">
        <v>21.6</v>
      </c>
      <c r="C30" s="35">
        <f t="shared" si="2"/>
        <v>98.18181818181819</v>
      </c>
      <c r="E30" s="8">
        <f t="shared" si="1"/>
        <v>1518</v>
      </c>
      <c r="F30" s="36">
        <v>0.2208</v>
      </c>
      <c r="G30" s="36"/>
      <c r="H30" s="37">
        <f t="shared" si="0"/>
        <v>21.678545454545457</v>
      </c>
    </row>
    <row r="31" spans="1:8" ht="15">
      <c r="A31" s="8">
        <v>1519</v>
      </c>
      <c r="B31" s="8">
        <v>21.6</v>
      </c>
      <c r="C31" s="35">
        <f t="shared" si="2"/>
        <v>98.18181818181819</v>
      </c>
      <c r="E31" s="8">
        <f t="shared" si="1"/>
        <v>1519</v>
      </c>
      <c r="F31" s="36">
        <v>0.2208</v>
      </c>
      <c r="G31" s="36"/>
      <c r="H31" s="37">
        <f t="shared" si="0"/>
        <v>21.678545454545457</v>
      </c>
    </row>
    <row r="32" spans="1:8" ht="15">
      <c r="A32" s="8">
        <v>1520</v>
      </c>
      <c r="B32" s="8">
        <v>23</v>
      </c>
      <c r="C32" s="35">
        <f t="shared" si="2"/>
        <v>104.54545454545455</v>
      </c>
      <c r="E32" s="8">
        <f t="shared" si="1"/>
        <v>1520</v>
      </c>
      <c r="F32" s="36">
        <v>0.2208</v>
      </c>
      <c r="G32" s="36"/>
      <c r="H32" s="37">
        <f t="shared" si="0"/>
        <v>23.083636363636362</v>
      </c>
    </row>
    <row r="33" spans="1:8" ht="15">
      <c r="A33" s="8">
        <v>1521</v>
      </c>
      <c r="B33" s="8">
        <v>21.6</v>
      </c>
      <c r="C33" s="35">
        <f t="shared" si="2"/>
        <v>98.18181818181819</v>
      </c>
      <c r="E33" s="8">
        <f t="shared" si="1"/>
        <v>1521</v>
      </c>
      <c r="F33" s="36">
        <v>0.2208</v>
      </c>
      <c r="G33" s="36"/>
      <c r="H33" s="37">
        <f t="shared" si="0"/>
        <v>21.678545454545457</v>
      </c>
    </row>
    <row r="34" spans="1:8" ht="15">
      <c r="A34" s="8">
        <v>1522</v>
      </c>
      <c r="E34" s="8">
        <f t="shared" si="1"/>
        <v>1522</v>
      </c>
      <c r="F34" s="36">
        <v>0.2208</v>
      </c>
      <c r="G34" s="36"/>
      <c r="H34" s="37"/>
    </row>
    <row r="35" spans="1:8" ht="15">
      <c r="A35" s="8">
        <v>1523</v>
      </c>
      <c r="B35" s="8">
        <v>21.1</v>
      </c>
      <c r="C35" s="35">
        <f t="shared" si="2"/>
        <v>95.90909090909092</v>
      </c>
      <c r="E35" s="8">
        <f t="shared" si="1"/>
        <v>1523</v>
      </c>
      <c r="F35" s="36">
        <v>0.2208</v>
      </c>
      <c r="G35" s="36"/>
      <c r="H35" s="37">
        <f t="shared" si="0"/>
        <v>21.176727272727273</v>
      </c>
    </row>
    <row r="36" spans="1:8" ht="15">
      <c r="A36" s="8">
        <v>1524</v>
      </c>
      <c r="B36" s="8">
        <v>20.2</v>
      </c>
      <c r="C36" s="35">
        <f t="shared" si="2"/>
        <v>91.81818181818181</v>
      </c>
      <c r="E36" s="8">
        <f t="shared" si="1"/>
        <v>1524</v>
      </c>
      <c r="F36" s="36">
        <v>0.2208</v>
      </c>
      <c r="G36" s="36"/>
      <c r="H36" s="37">
        <f t="shared" si="0"/>
        <v>20.273454545454545</v>
      </c>
    </row>
    <row r="37" spans="1:8" ht="15">
      <c r="A37" s="8">
        <v>1525</v>
      </c>
      <c r="B37" s="8">
        <v>20</v>
      </c>
      <c r="C37" s="35">
        <f t="shared" si="2"/>
        <v>90.9090909090909</v>
      </c>
      <c r="E37" s="8">
        <f t="shared" si="1"/>
        <v>1525</v>
      </c>
      <c r="F37" s="36">
        <v>0.2208</v>
      </c>
      <c r="G37" s="36"/>
      <c r="H37" s="37">
        <f t="shared" si="0"/>
        <v>20.07272727272727</v>
      </c>
    </row>
    <row r="38" spans="1:8" ht="15">
      <c r="A38" s="8">
        <v>1526</v>
      </c>
      <c r="B38" s="8">
        <v>21.6</v>
      </c>
      <c r="C38" s="35">
        <f t="shared" si="2"/>
        <v>98.18181818181819</v>
      </c>
      <c r="E38" s="8">
        <f t="shared" si="1"/>
        <v>1526</v>
      </c>
      <c r="F38" s="36">
        <v>0.2208</v>
      </c>
      <c r="G38" s="36"/>
      <c r="H38" s="37">
        <f t="shared" si="0"/>
        <v>21.678545454545457</v>
      </c>
    </row>
    <row r="39" spans="1:8" ht="15">
      <c r="A39" s="8">
        <v>1527</v>
      </c>
      <c r="B39" s="8">
        <v>22.1</v>
      </c>
      <c r="C39" s="35">
        <f t="shared" si="2"/>
        <v>100.45454545454547</v>
      </c>
      <c r="E39" s="8">
        <f t="shared" si="1"/>
        <v>1527</v>
      </c>
      <c r="F39" s="36">
        <v>0.2208</v>
      </c>
      <c r="G39" s="36"/>
      <c r="H39" s="37">
        <f t="shared" si="0"/>
        <v>22.180363636363637</v>
      </c>
    </row>
    <row r="40" spans="1:8" ht="15">
      <c r="A40" s="8">
        <v>1528</v>
      </c>
      <c r="B40" s="8">
        <v>26.9</v>
      </c>
      <c r="C40" s="35">
        <f t="shared" si="2"/>
        <v>122.27272727272727</v>
      </c>
      <c r="E40" s="8">
        <f t="shared" si="1"/>
        <v>1528</v>
      </c>
      <c r="F40" s="36">
        <v>0.2208</v>
      </c>
      <c r="G40" s="36"/>
      <c r="H40" s="37">
        <f t="shared" si="0"/>
        <v>26.99781818181818</v>
      </c>
    </row>
    <row r="41" spans="1:8" ht="15">
      <c r="A41" s="8">
        <v>1529</v>
      </c>
      <c r="B41" s="8">
        <v>30.2</v>
      </c>
      <c r="C41" s="35">
        <f t="shared" si="2"/>
        <v>137.27272727272728</v>
      </c>
      <c r="E41" s="8">
        <f t="shared" si="1"/>
        <v>1529</v>
      </c>
      <c r="F41" s="36">
        <v>0.2208</v>
      </c>
      <c r="G41" s="36"/>
      <c r="H41" s="37">
        <f t="shared" si="0"/>
        <v>30.309818181818184</v>
      </c>
    </row>
    <row r="42" spans="1:8" ht="15">
      <c r="A42" s="8">
        <v>1530</v>
      </c>
      <c r="B42" s="8">
        <v>25.6</v>
      </c>
      <c r="C42" s="35">
        <f t="shared" si="2"/>
        <v>116.36363636363637</v>
      </c>
      <c r="E42" s="8">
        <f t="shared" si="1"/>
        <v>1530</v>
      </c>
      <c r="F42" s="36">
        <v>0.2208</v>
      </c>
      <c r="G42" s="36"/>
      <c r="H42" s="37">
        <f t="shared" si="0"/>
        <v>25.693090909090913</v>
      </c>
    </row>
    <row r="43" spans="1:8" ht="15">
      <c r="A43" s="8">
        <v>1531</v>
      </c>
      <c r="B43" s="8">
        <v>30.2</v>
      </c>
      <c r="C43" s="35">
        <f t="shared" si="2"/>
        <v>137.27272727272728</v>
      </c>
      <c r="E43" s="8">
        <f t="shared" si="1"/>
        <v>1531</v>
      </c>
      <c r="F43" s="36">
        <v>0.2208</v>
      </c>
      <c r="G43" s="36"/>
      <c r="H43" s="37">
        <f t="shared" si="0"/>
        <v>30.309818181818184</v>
      </c>
    </row>
    <row r="44" spans="1:8" ht="15">
      <c r="A44" s="8">
        <v>1532</v>
      </c>
      <c r="B44" s="8">
        <v>28.1</v>
      </c>
      <c r="C44" s="35">
        <f t="shared" si="2"/>
        <v>127.72727272727273</v>
      </c>
      <c r="E44" s="8">
        <f t="shared" si="1"/>
        <v>1532</v>
      </c>
      <c r="F44" s="36">
        <v>0.2208</v>
      </c>
      <c r="G44" s="36"/>
      <c r="H44" s="37">
        <f t="shared" si="0"/>
        <v>28.20218181818182</v>
      </c>
    </row>
    <row r="45" spans="1:8" ht="15">
      <c r="A45" s="8">
        <v>1533</v>
      </c>
      <c r="B45" s="8">
        <v>26.9</v>
      </c>
      <c r="C45" s="35">
        <f t="shared" si="2"/>
        <v>122.27272727272727</v>
      </c>
      <c r="E45" s="8">
        <f t="shared" si="1"/>
        <v>1533</v>
      </c>
      <c r="F45" s="36">
        <v>0.2208</v>
      </c>
      <c r="G45" s="36"/>
      <c r="H45" s="37">
        <f t="shared" si="0"/>
        <v>26.99781818181818</v>
      </c>
    </row>
    <row r="46" spans="1:8" ht="15">
      <c r="A46" s="8">
        <v>1534</v>
      </c>
      <c r="B46" s="8">
        <v>29.2</v>
      </c>
      <c r="C46" s="35">
        <f t="shared" si="2"/>
        <v>132.72727272727272</v>
      </c>
      <c r="E46" s="8">
        <f t="shared" si="1"/>
        <v>1534</v>
      </c>
      <c r="F46" s="36">
        <v>0.2208</v>
      </c>
      <c r="G46" s="36"/>
      <c r="H46" s="37">
        <f t="shared" si="0"/>
        <v>29.306181818181816</v>
      </c>
    </row>
    <row r="47" spans="1:8" ht="15">
      <c r="A47" s="8">
        <v>1535</v>
      </c>
      <c r="B47" s="8">
        <v>29.5</v>
      </c>
      <c r="C47" s="35">
        <f t="shared" si="2"/>
        <v>134.0909090909091</v>
      </c>
      <c r="E47" s="8">
        <f t="shared" si="1"/>
        <v>1535</v>
      </c>
      <c r="F47" s="36">
        <v>0.2208</v>
      </c>
      <c r="G47" s="36"/>
      <c r="H47" s="37">
        <f t="shared" si="0"/>
        <v>29.607272727272726</v>
      </c>
    </row>
    <row r="48" spans="1:8" ht="15">
      <c r="A48" s="8">
        <v>1536</v>
      </c>
      <c r="B48" s="8">
        <v>30.2</v>
      </c>
      <c r="C48" s="35">
        <f t="shared" si="2"/>
        <v>137.27272727272728</v>
      </c>
      <c r="E48" s="8">
        <f t="shared" si="1"/>
        <v>1536</v>
      </c>
      <c r="F48" s="36">
        <v>0.2208</v>
      </c>
      <c r="G48" s="36"/>
      <c r="H48" s="37">
        <f t="shared" si="0"/>
        <v>30.309818181818184</v>
      </c>
    </row>
    <row r="49" spans="1:8" ht="15">
      <c r="A49" s="8">
        <v>1537</v>
      </c>
      <c r="B49" s="8">
        <v>30.2</v>
      </c>
      <c r="C49" s="35">
        <f t="shared" si="2"/>
        <v>137.27272727272728</v>
      </c>
      <c r="E49" s="8">
        <f t="shared" si="1"/>
        <v>1537</v>
      </c>
      <c r="F49" s="36">
        <v>0.2208</v>
      </c>
      <c r="G49" s="36"/>
      <c r="H49" s="37">
        <f t="shared" si="0"/>
        <v>30.309818181818184</v>
      </c>
    </row>
    <row r="50" spans="1:8" ht="15">
      <c r="A50" s="8">
        <v>1538</v>
      </c>
      <c r="B50" s="8">
        <v>30.2</v>
      </c>
      <c r="C50" s="35">
        <f t="shared" si="2"/>
        <v>137.27272727272728</v>
      </c>
      <c r="E50" s="8">
        <f t="shared" si="1"/>
        <v>1538</v>
      </c>
      <c r="F50" s="36">
        <v>0.2208</v>
      </c>
      <c r="G50" s="36"/>
      <c r="H50" s="37">
        <f t="shared" si="0"/>
        <v>30.309818181818184</v>
      </c>
    </row>
    <row r="51" spans="1:8" ht="15">
      <c r="A51" s="8">
        <v>1539</v>
      </c>
      <c r="B51" s="8">
        <v>36.7</v>
      </c>
      <c r="C51" s="35">
        <f t="shared" si="2"/>
        <v>166.81818181818184</v>
      </c>
      <c r="E51" s="8">
        <f t="shared" si="1"/>
        <v>1539</v>
      </c>
      <c r="F51" s="36">
        <v>0.2208</v>
      </c>
      <c r="G51" s="36"/>
      <c r="H51" s="37">
        <f t="shared" si="0"/>
        <v>36.83345454545455</v>
      </c>
    </row>
    <row r="52" spans="1:8" ht="15">
      <c r="A52" s="8">
        <v>1540</v>
      </c>
      <c r="E52" s="8">
        <f t="shared" si="1"/>
        <v>1540</v>
      </c>
      <c r="F52" s="36">
        <v>0.2208</v>
      </c>
      <c r="G52" s="36"/>
      <c r="H52" s="37"/>
    </row>
    <row r="53" spans="1:8" ht="15">
      <c r="A53" s="8">
        <v>1541</v>
      </c>
      <c r="E53" s="8">
        <f t="shared" si="1"/>
        <v>1541</v>
      </c>
      <c r="F53" s="36">
        <v>0.2293</v>
      </c>
      <c r="G53" s="36"/>
      <c r="H53" s="37"/>
    </row>
    <row r="54" spans="1:8" ht="15">
      <c r="A54" s="8">
        <v>1542</v>
      </c>
      <c r="B54" s="8">
        <v>32.4</v>
      </c>
      <c r="C54" s="35">
        <f>B54/0.22</f>
        <v>147.27272727272725</v>
      </c>
      <c r="E54" s="8">
        <f t="shared" si="1"/>
        <v>1542</v>
      </c>
      <c r="F54" s="36">
        <v>0.2293</v>
      </c>
      <c r="G54" s="36"/>
      <c r="H54" s="37">
        <f t="shared" si="0"/>
        <v>33.76963636363636</v>
      </c>
    </row>
    <row r="55" spans="1:8" ht="15">
      <c r="A55" s="8">
        <v>1543</v>
      </c>
      <c r="E55" s="8">
        <f t="shared" si="1"/>
        <v>1543</v>
      </c>
      <c r="F55" s="36">
        <v>0.2293</v>
      </c>
      <c r="G55" s="36"/>
      <c r="H55" s="37"/>
    </row>
    <row r="56" spans="1:8" ht="15">
      <c r="A56" s="8">
        <v>1544</v>
      </c>
      <c r="E56" s="8">
        <f t="shared" si="1"/>
        <v>1544</v>
      </c>
      <c r="F56" s="36">
        <v>0.2293</v>
      </c>
      <c r="G56" s="36"/>
      <c r="H56" s="37"/>
    </row>
    <row r="57" spans="1:8" ht="15">
      <c r="A57" s="8">
        <v>1545</v>
      </c>
      <c r="E57" s="8">
        <f t="shared" si="1"/>
        <v>1545</v>
      </c>
      <c r="F57" s="36">
        <v>0.2293</v>
      </c>
      <c r="G57" s="36"/>
      <c r="H57" s="37"/>
    </row>
    <row r="58" spans="1:8" ht="15">
      <c r="A58" s="8">
        <v>1546</v>
      </c>
      <c r="E58" s="8">
        <f t="shared" si="1"/>
        <v>1546</v>
      </c>
      <c r="F58" s="36">
        <v>0.2293</v>
      </c>
      <c r="G58" s="36"/>
      <c r="H58" s="37"/>
    </row>
    <row r="59" spans="1:8" ht="15">
      <c r="A59" s="8">
        <v>1547</v>
      </c>
      <c r="E59" s="8">
        <f t="shared" si="1"/>
        <v>1547</v>
      </c>
      <c r="F59" s="36">
        <v>0.2293</v>
      </c>
      <c r="G59" s="36"/>
      <c r="H59" s="37"/>
    </row>
    <row r="60" spans="1:8" ht="15">
      <c r="A60" s="8">
        <v>1548</v>
      </c>
      <c r="E60" s="8">
        <f t="shared" si="1"/>
        <v>1548</v>
      </c>
      <c r="F60" s="36">
        <v>0.2293</v>
      </c>
      <c r="G60" s="36"/>
      <c r="H60" s="37"/>
    </row>
    <row r="61" spans="1:8" ht="15">
      <c r="A61" s="8">
        <v>1549</v>
      </c>
      <c r="B61" s="8">
        <v>43.2</v>
      </c>
      <c r="C61" s="35">
        <f>B61/0.22</f>
        <v>196.36363636363637</v>
      </c>
      <c r="E61" s="8">
        <f t="shared" si="1"/>
        <v>1549</v>
      </c>
      <c r="F61" s="36">
        <v>0.2293</v>
      </c>
      <c r="G61" s="36"/>
      <c r="H61" s="37">
        <f t="shared" si="0"/>
        <v>45.02618181818182</v>
      </c>
    </row>
    <row r="62" spans="1:8" ht="15">
      <c r="A62" s="8">
        <v>1550</v>
      </c>
      <c r="B62" s="8">
        <v>41.8</v>
      </c>
      <c r="C62" s="35">
        <f>B62/0.22</f>
        <v>190</v>
      </c>
      <c r="E62" s="8">
        <f t="shared" si="1"/>
        <v>1550</v>
      </c>
      <c r="F62" s="36">
        <v>0.2293</v>
      </c>
      <c r="G62" s="36"/>
      <c r="H62" s="37">
        <f t="shared" si="0"/>
        <v>43.567</v>
      </c>
    </row>
    <row r="63" spans="1:8" ht="15">
      <c r="A63" s="8">
        <v>1551</v>
      </c>
      <c r="E63" s="8">
        <f t="shared" si="1"/>
        <v>1551</v>
      </c>
      <c r="F63" s="36">
        <v>0.2293</v>
      </c>
      <c r="G63" s="36"/>
      <c r="H63" s="37"/>
    </row>
    <row r="64" spans="1:8" ht="15">
      <c r="A64" s="8">
        <v>1552</v>
      </c>
      <c r="B64" s="8">
        <v>47.5</v>
      </c>
      <c r="C64" s="35">
        <f>B64/0.22</f>
        <v>215.9090909090909</v>
      </c>
      <c r="D64" s="8">
        <v>2320</v>
      </c>
      <c r="E64" s="8">
        <f t="shared" si="1"/>
        <v>1552</v>
      </c>
      <c r="F64" s="36">
        <v>0.2293</v>
      </c>
      <c r="G64" s="36"/>
      <c r="H64" s="37">
        <f t="shared" si="0"/>
        <v>49.507954545454545</v>
      </c>
    </row>
    <row r="65" spans="1:8" ht="15">
      <c r="A65" s="8">
        <v>1553</v>
      </c>
      <c r="B65" s="8">
        <v>40.9</v>
      </c>
      <c r="C65" s="35">
        <f>B65/0.22</f>
        <v>185.9090909090909</v>
      </c>
      <c r="D65" s="8">
        <v>2264</v>
      </c>
      <c r="E65" s="8">
        <f t="shared" si="1"/>
        <v>1553</v>
      </c>
      <c r="F65" s="36">
        <v>0.2293</v>
      </c>
      <c r="G65" s="36"/>
      <c r="H65" s="37">
        <f t="shared" si="0"/>
        <v>42.62895454545455</v>
      </c>
    </row>
    <row r="66" spans="1:8" ht="15">
      <c r="A66" s="8">
        <v>1554</v>
      </c>
      <c r="B66" s="8">
        <v>43.2</v>
      </c>
      <c r="C66" s="8">
        <v>216</v>
      </c>
      <c r="D66" s="8">
        <v>2134</v>
      </c>
      <c r="E66" s="8">
        <f t="shared" si="1"/>
        <v>1554</v>
      </c>
      <c r="F66" s="36">
        <v>0.2293</v>
      </c>
      <c r="G66" s="36"/>
      <c r="H66" s="14">
        <f t="shared" si="0"/>
        <v>49.528800000000004</v>
      </c>
    </row>
    <row r="67" spans="1:8" ht="15">
      <c r="A67" s="8">
        <v>1555</v>
      </c>
      <c r="B67" s="8">
        <v>43.2</v>
      </c>
      <c r="C67" s="8">
        <v>248</v>
      </c>
      <c r="D67" s="8">
        <v>2195</v>
      </c>
      <c r="E67" s="8">
        <f t="shared" si="1"/>
        <v>1555</v>
      </c>
      <c r="F67" s="36">
        <v>0.2293</v>
      </c>
      <c r="G67" s="36"/>
      <c r="H67" s="14">
        <f t="shared" si="0"/>
        <v>56.8664</v>
      </c>
    </row>
    <row r="68" spans="1:8" ht="15">
      <c r="A68" s="8">
        <v>1556</v>
      </c>
      <c r="B68" s="8">
        <v>43.2</v>
      </c>
      <c r="C68" s="8">
        <v>288</v>
      </c>
      <c r="D68" s="8">
        <v>2150</v>
      </c>
      <c r="E68" s="8">
        <f t="shared" si="1"/>
        <v>1556</v>
      </c>
      <c r="F68" s="36">
        <v>0.2293</v>
      </c>
      <c r="G68" s="36"/>
      <c r="H68" s="14">
        <f t="shared" si="0"/>
        <v>66.0384</v>
      </c>
    </row>
    <row r="69" spans="1:8" ht="15">
      <c r="A69" s="8">
        <v>1557</v>
      </c>
      <c r="B69" s="8">
        <v>47.5</v>
      </c>
      <c r="D69" s="8">
        <v>2320</v>
      </c>
      <c r="E69" s="8">
        <f t="shared" si="1"/>
        <v>1557</v>
      </c>
      <c r="F69" s="36">
        <v>0.2293</v>
      </c>
      <c r="G69" s="36"/>
      <c r="H69" s="14"/>
    </row>
    <row r="70" spans="1:8" ht="15">
      <c r="A70" s="8">
        <v>1558</v>
      </c>
      <c r="B70" s="8">
        <v>47.5</v>
      </c>
      <c r="D70" s="8">
        <v>2249</v>
      </c>
      <c r="E70" s="8">
        <f t="shared" si="1"/>
        <v>1558</v>
      </c>
      <c r="F70" s="36">
        <v>0.2293</v>
      </c>
      <c r="G70" s="36"/>
      <c r="H70" s="14"/>
    </row>
    <row r="71" spans="1:8" ht="15">
      <c r="A71" s="8">
        <v>1559</v>
      </c>
      <c r="B71" s="8">
        <v>47.4</v>
      </c>
      <c r="E71" s="8">
        <f t="shared" si="1"/>
        <v>1559</v>
      </c>
      <c r="F71" s="36">
        <v>0.2293</v>
      </c>
      <c r="G71" s="36"/>
      <c r="H71" s="14"/>
    </row>
    <row r="72" spans="1:8" ht="15">
      <c r="A72" s="8">
        <v>1560</v>
      </c>
      <c r="B72" s="8">
        <v>47.5</v>
      </c>
      <c r="E72" s="8">
        <f t="shared" si="1"/>
        <v>1560</v>
      </c>
      <c r="F72" s="36">
        <v>0.2293</v>
      </c>
      <c r="G72" s="36"/>
      <c r="H72" s="14"/>
    </row>
    <row r="73" spans="1:8" ht="15">
      <c r="A73" s="8">
        <v>1561</v>
      </c>
      <c r="B73" s="8">
        <v>47.4</v>
      </c>
      <c r="D73" s="8">
        <v>2560</v>
      </c>
      <c r="E73" s="8">
        <f t="shared" si="1"/>
        <v>1561</v>
      </c>
      <c r="F73" s="36">
        <v>0.2293</v>
      </c>
      <c r="G73" s="36"/>
      <c r="H73" s="14"/>
    </row>
    <row r="74" spans="1:8" ht="15">
      <c r="A74" s="8">
        <v>1562</v>
      </c>
      <c r="B74" s="8">
        <v>47.5</v>
      </c>
      <c r="C74" s="8">
        <v>151</v>
      </c>
      <c r="D74" s="8">
        <v>1440</v>
      </c>
      <c r="E74" s="8">
        <f t="shared" si="1"/>
        <v>1562</v>
      </c>
      <c r="F74" s="36">
        <v>0.2293</v>
      </c>
      <c r="G74" s="36"/>
      <c r="H74" s="14">
        <f t="shared" si="0"/>
        <v>34.6243</v>
      </c>
    </row>
    <row r="75" spans="1:8" ht="15">
      <c r="A75" s="8">
        <v>1563</v>
      </c>
      <c r="C75" s="8">
        <v>288</v>
      </c>
      <c r="E75" s="8">
        <f t="shared" si="1"/>
        <v>1563</v>
      </c>
      <c r="F75" s="36">
        <v>0.2293</v>
      </c>
      <c r="G75" s="36"/>
      <c r="H75" s="14">
        <f t="shared" si="0"/>
        <v>66.0384</v>
      </c>
    </row>
    <row r="76" spans="1:8" ht="15">
      <c r="A76" s="8">
        <v>1564</v>
      </c>
      <c r="B76" s="8">
        <v>47.5</v>
      </c>
      <c r="D76" s="8">
        <v>2300</v>
      </c>
      <c r="E76" s="8">
        <f t="shared" si="1"/>
        <v>1564</v>
      </c>
      <c r="F76" s="36">
        <v>0.2293</v>
      </c>
      <c r="G76" s="36"/>
      <c r="H76" s="14"/>
    </row>
    <row r="77" spans="1:8" ht="15">
      <c r="A77" s="8">
        <v>1565</v>
      </c>
      <c r="B77" s="8">
        <v>47.5</v>
      </c>
      <c r="C77" s="8">
        <v>288</v>
      </c>
      <c r="D77" s="8">
        <v>2259</v>
      </c>
      <c r="E77" s="8">
        <f t="shared" si="1"/>
        <v>1565</v>
      </c>
      <c r="F77" s="36">
        <v>0.2227</v>
      </c>
      <c r="G77" s="36"/>
      <c r="H77" s="14">
        <f aca="true" t="shared" si="3" ref="H77:H140">C77*F77</f>
        <v>64.1376</v>
      </c>
    </row>
    <row r="78" spans="1:8" ht="15">
      <c r="A78" s="8">
        <v>1566</v>
      </c>
      <c r="D78" s="8">
        <v>2487</v>
      </c>
      <c r="E78" s="8">
        <f aca="true" t="shared" si="4" ref="E78:E141">E77+1</f>
        <v>1566</v>
      </c>
      <c r="F78" s="36">
        <v>0.2227</v>
      </c>
      <c r="G78" s="36"/>
      <c r="H78" s="14"/>
    </row>
    <row r="79" spans="1:8" ht="15">
      <c r="A79" s="8">
        <v>1567</v>
      </c>
      <c r="B79" s="8">
        <v>47.5</v>
      </c>
      <c r="C79" s="8">
        <v>288</v>
      </c>
      <c r="D79" s="8">
        <v>2360</v>
      </c>
      <c r="E79" s="8">
        <f t="shared" si="4"/>
        <v>1567</v>
      </c>
      <c r="F79" s="36">
        <v>0.2227</v>
      </c>
      <c r="G79" s="36"/>
      <c r="H79" s="14">
        <f t="shared" si="3"/>
        <v>64.1376</v>
      </c>
    </row>
    <row r="80" spans="1:8" ht="15">
      <c r="A80" s="8">
        <v>1568</v>
      </c>
      <c r="B80" s="8">
        <v>47.5</v>
      </c>
      <c r="E80" s="8">
        <f t="shared" si="4"/>
        <v>1568</v>
      </c>
      <c r="F80" s="36">
        <v>0.2227</v>
      </c>
      <c r="G80" s="36"/>
      <c r="H80" s="14"/>
    </row>
    <row r="81" spans="1:8" ht="15">
      <c r="A81" s="8">
        <v>1569</v>
      </c>
      <c r="B81" s="8">
        <v>42.6</v>
      </c>
      <c r="D81" s="8">
        <v>2555</v>
      </c>
      <c r="E81" s="8">
        <f t="shared" si="4"/>
        <v>1569</v>
      </c>
      <c r="F81" s="36">
        <v>0.2227</v>
      </c>
      <c r="G81" s="36"/>
      <c r="H81" s="14"/>
    </row>
    <row r="82" spans="1:8" ht="15">
      <c r="A82" s="8">
        <v>1570</v>
      </c>
      <c r="B82" s="8">
        <v>47.6</v>
      </c>
      <c r="C82" s="8">
        <v>300</v>
      </c>
      <c r="E82" s="8">
        <f t="shared" si="4"/>
        <v>1570</v>
      </c>
      <c r="F82" s="36">
        <v>0.2227</v>
      </c>
      <c r="G82" s="36"/>
      <c r="H82" s="14">
        <f t="shared" si="3"/>
        <v>66.81</v>
      </c>
    </row>
    <row r="83" spans="1:8" ht="15">
      <c r="A83" s="8">
        <v>1571</v>
      </c>
      <c r="E83" s="8">
        <f t="shared" si="4"/>
        <v>1571</v>
      </c>
      <c r="F83" s="36">
        <v>0.2227</v>
      </c>
      <c r="G83" s="36"/>
      <c r="H83" s="14"/>
    </row>
    <row r="84" spans="1:8" ht="15">
      <c r="A84" s="8">
        <v>1572</v>
      </c>
      <c r="B84" s="8">
        <v>51.8</v>
      </c>
      <c r="E84" s="8">
        <f t="shared" si="4"/>
        <v>1572</v>
      </c>
      <c r="F84" s="36">
        <v>0.2227</v>
      </c>
      <c r="G84" s="36"/>
      <c r="H84" s="14"/>
    </row>
    <row r="85" spans="1:8" ht="15">
      <c r="A85" s="8">
        <v>1573</v>
      </c>
      <c r="B85" s="8">
        <v>51.8</v>
      </c>
      <c r="E85" s="8">
        <f t="shared" si="4"/>
        <v>1573</v>
      </c>
      <c r="F85" s="36">
        <v>0.2227</v>
      </c>
      <c r="G85" s="36"/>
      <c r="H85" s="14"/>
    </row>
    <row r="86" spans="1:8" ht="15">
      <c r="A86" s="8">
        <v>1574</v>
      </c>
      <c r="B86" s="8">
        <v>54</v>
      </c>
      <c r="D86" s="8">
        <v>3291</v>
      </c>
      <c r="E86" s="8">
        <f t="shared" si="4"/>
        <v>1574</v>
      </c>
      <c r="F86" s="36">
        <v>0.2227</v>
      </c>
      <c r="G86" s="36"/>
      <c r="H86" s="14"/>
    </row>
    <row r="87" spans="1:8" ht="15">
      <c r="A87" s="8">
        <v>1575</v>
      </c>
      <c r="B87" s="8">
        <v>51.8</v>
      </c>
      <c r="C87" s="8">
        <v>360</v>
      </c>
      <c r="D87" s="8">
        <v>2700</v>
      </c>
      <c r="E87" s="8">
        <f t="shared" si="4"/>
        <v>1575</v>
      </c>
      <c r="F87" s="36">
        <v>0.2227</v>
      </c>
      <c r="G87" s="36"/>
      <c r="H87" s="14">
        <f t="shared" si="3"/>
        <v>80.172</v>
      </c>
    </row>
    <row r="88" spans="1:8" ht="15">
      <c r="A88" s="8">
        <v>1576</v>
      </c>
      <c r="B88" s="8">
        <v>51.8</v>
      </c>
      <c r="E88" s="8">
        <f t="shared" si="4"/>
        <v>1576</v>
      </c>
      <c r="F88" s="36">
        <v>0.2227</v>
      </c>
      <c r="G88" s="36"/>
      <c r="H88" s="14"/>
    </row>
    <row r="89" spans="1:8" ht="15">
      <c r="A89" s="8">
        <v>1577</v>
      </c>
      <c r="B89" s="8">
        <v>56.2</v>
      </c>
      <c r="C89" s="8">
        <v>216</v>
      </c>
      <c r="E89" s="8">
        <f t="shared" si="4"/>
        <v>1577</v>
      </c>
      <c r="F89" s="36">
        <v>0.2227</v>
      </c>
      <c r="G89" s="36"/>
      <c r="H89" s="14">
        <f t="shared" si="3"/>
        <v>48.1032</v>
      </c>
    </row>
    <row r="90" spans="1:8" ht="15">
      <c r="A90" s="8">
        <v>1578</v>
      </c>
      <c r="C90" s="8">
        <v>316</v>
      </c>
      <c r="E90" s="8">
        <f t="shared" si="4"/>
        <v>1578</v>
      </c>
      <c r="F90" s="36">
        <v>0.2227</v>
      </c>
      <c r="G90" s="36"/>
      <c r="H90" s="14">
        <f t="shared" si="3"/>
        <v>70.3732</v>
      </c>
    </row>
    <row r="91" spans="1:8" ht="15">
      <c r="A91" s="8">
        <v>1579</v>
      </c>
      <c r="B91" s="8">
        <v>64.8</v>
      </c>
      <c r="C91" s="8">
        <v>281</v>
      </c>
      <c r="D91" s="8">
        <v>2304</v>
      </c>
      <c r="E91" s="8">
        <f t="shared" si="4"/>
        <v>1579</v>
      </c>
      <c r="F91" s="36">
        <v>0.2227</v>
      </c>
      <c r="G91" s="36"/>
      <c r="H91" s="14">
        <f t="shared" si="3"/>
        <v>62.578700000000005</v>
      </c>
    </row>
    <row r="92" spans="1:8" ht="15">
      <c r="A92" s="8">
        <v>1580</v>
      </c>
      <c r="B92" s="8">
        <v>64.8</v>
      </c>
      <c r="E92" s="8">
        <f t="shared" si="4"/>
        <v>1580</v>
      </c>
      <c r="F92" s="36">
        <v>0.2227</v>
      </c>
      <c r="G92" s="36"/>
      <c r="H92" s="14"/>
    </row>
    <row r="93" spans="1:8" ht="15">
      <c r="A93" s="8">
        <v>1581</v>
      </c>
      <c r="B93" s="8">
        <v>64.8</v>
      </c>
      <c r="C93" s="8">
        <v>342</v>
      </c>
      <c r="E93" s="8">
        <f t="shared" si="4"/>
        <v>1581</v>
      </c>
      <c r="F93" s="36">
        <v>0.2227</v>
      </c>
      <c r="G93" s="36"/>
      <c r="H93" s="14">
        <f t="shared" si="3"/>
        <v>76.16340000000001</v>
      </c>
    </row>
    <row r="94" spans="1:8" ht="15">
      <c r="A94" s="8">
        <v>1582</v>
      </c>
      <c r="B94" s="8">
        <v>54</v>
      </c>
      <c r="E94" s="8">
        <f t="shared" si="4"/>
        <v>1582</v>
      </c>
      <c r="F94" s="36">
        <v>0.2227</v>
      </c>
      <c r="G94" s="36"/>
      <c r="H94" s="14"/>
    </row>
    <row r="95" spans="1:8" ht="15">
      <c r="A95" s="8">
        <v>1583</v>
      </c>
      <c r="B95" s="8">
        <v>70.2</v>
      </c>
      <c r="E95" s="8">
        <f t="shared" si="4"/>
        <v>1583</v>
      </c>
      <c r="F95" s="36">
        <v>0.2227</v>
      </c>
      <c r="G95" s="36"/>
      <c r="H95" s="14"/>
    </row>
    <row r="96" spans="1:8" ht="15">
      <c r="A96" s="8">
        <v>1584</v>
      </c>
      <c r="B96" s="8">
        <v>70.3</v>
      </c>
      <c r="D96" s="8">
        <v>3800</v>
      </c>
      <c r="E96" s="8">
        <f t="shared" si="4"/>
        <v>1584</v>
      </c>
      <c r="F96" s="36">
        <v>0.2227</v>
      </c>
      <c r="G96" s="36"/>
      <c r="H96" s="14"/>
    </row>
    <row r="97" spans="1:8" ht="15">
      <c r="A97" s="8">
        <v>1585</v>
      </c>
      <c r="B97" s="8">
        <v>69.1</v>
      </c>
      <c r="E97" s="8">
        <f t="shared" si="4"/>
        <v>1585</v>
      </c>
      <c r="F97" s="36">
        <v>0.2227</v>
      </c>
      <c r="G97" s="36"/>
      <c r="H97" s="14"/>
    </row>
    <row r="98" spans="1:8" ht="15">
      <c r="A98" s="8">
        <v>1586</v>
      </c>
      <c r="C98" s="8">
        <v>311</v>
      </c>
      <c r="E98" s="8">
        <f t="shared" si="4"/>
        <v>1586</v>
      </c>
      <c r="F98" s="36">
        <v>0.2227</v>
      </c>
      <c r="G98" s="36"/>
      <c r="H98" s="14">
        <f t="shared" si="3"/>
        <v>69.25970000000001</v>
      </c>
    </row>
    <row r="99" spans="1:8" ht="15">
      <c r="A99" s="8">
        <v>1587</v>
      </c>
      <c r="E99" s="8">
        <f t="shared" si="4"/>
        <v>1587</v>
      </c>
      <c r="F99" s="36">
        <v>0.2227</v>
      </c>
      <c r="G99" s="36"/>
      <c r="H99" s="14"/>
    </row>
    <row r="100" spans="1:8" ht="15">
      <c r="A100" s="8">
        <v>1588</v>
      </c>
      <c r="B100" s="8">
        <v>71.3</v>
      </c>
      <c r="C100" s="8">
        <v>344</v>
      </c>
      <c r="E100" s="8">
        <f t="shared" si="4"/>
        <v>1588</v>
      </c>
      <c r="F100" s="36">
        <v>0.2227</v>
      </c>
      <c r="G100" s="36"/>
      <c r="H100" s="14">
        <f t="shared" si="3"/>
        <v>76.6088</v>
      </c>
    </row>
    <row r="101" spans="1:8" ht="15">
      <c r="A101" s="8">
        <v>1589</v>
      </c>
      <c r="B101" s="8">
        <v>71.3</v>
      </c>
      <c r="E101" s="8">
        <f t="shared" si="4"/>
        <v>1589</v>
      </c>
      <c r="F101" s="36">
        <v>0.2227</v>
      </c>
      <c r="G101" s="36"/>
      <c r="H101" s="14"/>
    </row>
    <row r="102" spans="1:8" ht="15">
      <c r="A102" s="8">
        <v>1590</v>
      </c>
      <c r="B102" s="8">
        <v>75.6</v>
      </c>
      <c r="E102" s="8">
        <f t="shared" si="4"/>
        <v>1590</v>
      </c>
      <c r="F102" s="36">
        <v>0.2227</v>
      </c>
      <c r="G102" s="36"/>
      <c r="H102" s="14"/>
    </row>
    <row r="103" spans="1:8" ht="15">
      <c r="A103" s="8">
        <v>1591</v>
      </c>
      <c r="B103" s="8">
        <v>75.4</v>
      </c>
      <c r="E103" s="8">
        <f t="shared" si="4"/>
        <v>1591</v>
      </c>
      <c r="F103" s="36">
        <v>0.2227</v>
      </c>
      <c r="G103" s="36"/>
      <c r="H103" s="14"/>
    </row>
    <row r="104" spans="1:8" ht="15">
      <c r="A104" s="8">
        <v>1592</v>
      </c>
      <c r="B104" s="8">
        <v>77.8</v>
      </c>
      <c r="C104" s="8">
        <v>360</v>
      </c>
      <c r="E104" s="8">
        <f t="shared" si="4"/>
        <v>1592</v>
      </c>
      <c r="F104" s="36">
        <v>0.2227</v>
      </c>
      <c r="G104" s="36"/>
      <c r="H104" s="14">
        <f t="shared" si="3"/>
        <v>80.172</v>
      </c>
    </row>
    <row r="105" spans="1:8" ht="15">
      <c r="A105" s="8">
        <v>1593</v>
      </c>
      <c r="B105" s="8">
        <v>77.8</v>
      </c>
      <c r="E105" s="8">
        <f t="shared" si="4"/>
        <v>1593</v>
      </c>
      <c r="F105" s="36">
        <v>0.2227</v>
      </c>
      <c r="G105" s="36"/>
      <c r="H105" s="14"/>
    </row>
    <row r="106" spans="1:8" ht="15">
      <c r="A106" s="8">
        <v>1594</v>
      </c>
      <c r="B106" s="8">
        <v>77.8</v>
      </c>
      <c r="C106" s="8">
        <v>385</v>
      </c>
      <c r="E106" s="8">
        <f t="shared" si="4"/>
        <v>1594</v>
      </c>
      <c r="F106" s="36">
        <v>0.2051</v>
      </c>
      <c r="G106" s="36"/>
      <c r="H106" s="14">
        <f t="shared" si="3"/>
        <v>78.9635</v>
      </c>
    </row>
    <row r="107" spans="1:8" ht="15">
      <c r="A107" s="8">
        <v>1595</v>
      </c>
      <c r="B107" s="8">
        <v>77.8</v>
      </c>
      <c r="C107" s="8">
        <v>360</v>
      </c>
      <c r="E107" s="8">
        <f t="shared" si="4"/>
        <v>1595</v>
      </c>
      <c r="F107" s="36">
        <v>0.2051</v>
      </c>
      <c r="G107" s="36"/>
      <c r="H107" s="14">
        <f t="shared" si="3"/>
        <v>73.836</v>
      </c>
    </row>
    <row r="108" spans="1:8" ht="15">
      <c r="A108" s="8">
        <v>1596</v>
      </c>
      <c r="B108" s="8">
        <v>77.8</v>
      </c>
      <c r="C108" s="8">
        <v>360</v>
      </c>
      <c r="E108" s="8">
        <f t="shared" si="4"/>
        <v>1596</v>
      </c>
      <c r="F108" s="36">
        <v>0.2051</v>
      </c>
      <c r="G108" s="36"/>
      <c r="H108" s="14">
        <f t="shared" si="3"/>
        <v>73.836</v>
      </c>
    </row>
    <row r="109" spans="1:8" ht="15">
      <c r="A109" s="8">
        <v>1597</v>
      </c>
      <c r="B109" s="8">
        <v>77.8</v>
      </c>
      <c r="E109" s="8">
        <f t="shared" si="4"/>
        <v>1597</v>
      </c>
      <c r="F109" s="36">
        <v>0.2051</v>
      </c>
      <c r="G109" s="36"/>
      <c r="H109" s="14"/>
    </row>
    <row r="110" spans="1:8" ht="15">
      <c r="A110" s="8">
        <v>1598</v>
      </c>
      <c r="B110" s="8">
        <v>77.8</v>
      </c>
      <c r="C110" s="8">
        <v>360</v>
      </c>
      <c r="E110" s="8">
        <f t="shared" si="4"/>
        <v>1598</v>
      </c>
      <c r="F110" s="36">
        <v>0.2051</v>
      </c>
      <c r="G110" s="36"/>
      <c r="H110" s="14">
        <f t="shared" si="3"/>
        <v>73.836</v>
      </c>
    </row>
    <row r="111" spans="1:8" ht="15">
      <c r="A111" s="8">
        <v>1599</v>
      </c>
      <c r="B111" s="8">
        <v>77.8</v>
      </c>
      <c r="C111" s="8">
        <v>432</v>
      </c>
      <c r="E111" s="8">
        <f t="shared" si="4"/>
        <v>1599</v>
      </c>
      <c r="F111" s="36">
        <v>0.1949</v>
      </c>
      <c r="G111" s="36"/>
      <c r="H111" s="14">
        <f t="shared" si="3"/>
        <v>84.1968</v>
      </c>
    </row>
    <row r="112" spans="1:8" ht="15">
      <c r="A112" s="8">
        <v>1600</v>
      </c>
      <c r="B112" s="8">
        <v>77.8</v>
      </c>
      <c r="C112" s="8">
        <v>360</v>
      </c>
      <c r="D112" s="8">
        <v>3540</v>
      </c>
      <c r="E112" s="8">
        <f t="shared" si="4"/>
        <v>1600</v>
      </c>
      <c r="F112" s="36">
        <v>0.1949</v>
      </c>
      <c r="G112" s="36"/>
      <c r="H112" s="14">
        <f t="shared" si="3"/>
        <v>70.164</v>
      </c>
    </row>
    <row r="113" spans="1:8" ht="15">
      <c r="A113" s="8">
        <v>1601</v>
      </c>
      <c r="C113" s="8">
        <v>360</v>
      </c>
      <c r="E113" s="8">
        <f t="shared" si="4"/>
        <v>1601</v>
      </c>
      <c r="F113" s="36">
        <v>0.1949</v>
      </c>
      <c r="G113" s="36"/>
      <c r="H113" s="14">
        <f t="shared" si="3"/>
        <v>70.164</v>
      </c>
    </row>
    <row r="114" spans="1:8" ht="15">
      <c r="A114" s="8">
        <v>1602</v>
      </c>
      <c r="E114" s="8">
        <f t="shared" si="4"/>
        <v>1602</v>
      </c>
      <c r="F114" s="36">
        <v>0.1949</v>
      </c>
      <c r="G114" s="36"/>
      <c r="H114" s="14"/>
    </row>
    <row r="115" spans="1:8" ht="15">
      <c r="A115" s="8">
        <v>1603</v>
      </c>
      <c r="B115" s="8">
        <v>77.8</v>
      </c>
      <c r="C115" s="8">
        <v>374</v>
      </c>
      <c r="E115" s="8">
        <f t="shared" si="4"/>
        <v>1603</v>
      </c>
      <c r="F115" s="36">
        <v>0.1949</v>
      </c>
      <c r="G115" s="36"/>
      <c r="H115" s="14">
        <f t="shared" si="3"/>
        <v>72.8926</v>
      </c>
    </row>
    <row r="116" spans="1:8" ht="15">
      <c r="A116" s="8">
        <v>1604</v>
      </c>
      <c r="B116" s="8">
        <v>77.8</v>
      </c>
      <c r="C116" s="8">
        <v>360</v>
      </c>
      <c r="D116" s="8">
        <v>3775</v>
      </c>
      <c r="E116" s="8">
        <f t="shared" si="4"/>
        <v>1604</v>
      </c>
      <c r="F116" s="36">
        <v>0.1949</v>
      </c>
      <c r="G116" s="36"/>
      <c r="H116" s="14">
        <f t="shared" si="3"/>
        <v>70.164</v>
      </c>
    </row>
    <row r="117" spans="1:8" ht="15">
      <c r="A117" s="8">
        <v>1605</v>
      </c>
      <c r="B117" s="8">
        <v>77.8</v>
      </c>
      <c r="E117" s="8">
        <f t="shared" si="4"/>
        <v>1605</v>
      </c>
      <c r="F117" s="36">
        <v>0.1949</v>
      </c>
      <c r="G117" s="36"/>
      <c r="H117" s="14"/>
    </row>
    <row r="118" spans="1:8" ht="15">
      <c r="A118" s="8">
        <v>1606</v>
      </c>
      <c r="B118" s="8">
        <v>86.4</v>
      </c>
      <c r="E118" s="8">
        <f t="shared" si="4"/>
        <v>1606</v>
      </c>
      <c r="F118" s="36">
        <v>0.1949</v>
      </c>
      <c r="G118" s="36"/>
      <c r="H118" s="14"/>
    </row>
    <row r="119" spans="1:8" ht="15">
      <c r="A119" s="8">
        <v>1607</v>
      </c>
      <c r="C119" s="8">
        <v>374</v>
      </c>
      <c r="E119" s="8">
        <f t="shared" si="4"/>
        <v>1607</v>
      </c>
      <c r="F119" s="36">
        <v>0.1949</v>
      </c>
      <c r="G119" s="36"/>
      <c r="H119" s="14">
        <f t="shared" si="3"/>
        <v>72.8926</v>
      </c>
    </row>
    <row r="120" spans="1:8" ht="15">
      <c r="A120" s="8">
        <v>1608</v>
      </c>
      <c r="B120" s="8">
        <v>95</v>
      </c>
      <c r="C120" s="8">
        <v>454</v>
      </c>
      <c r="E120" s="8">
        <f t="shared" si="4"/>
        <v>1608</v>
      </c>
      <c r="F120" s="36">
        <v>0.1949</v>
      </c>
      <c r="G120" s="36"/>
      <c r="H120" s="14">
        <f t="shared" si="3"/>
        <v>88.4846</v>
      </c>
    </row>
    <row r="121" spans="1:8" ht="15">
      <c r="A121" s="8">
        <v>1609</v>
      </c>
      <c r="B121" s="8">
        <v>95</v>
      </c>
      <c r="E121" s="8">
        <f t="shared" si="4"/>
        <v>1609</v>
      </c>
      <c r="F121" s="36">
        <v>0.1949</v>
      </c>
      <c r="G121" s="36"/>
      <c r="H121" s="14"/>
    </row>
    <row r="122" spans="1:8" ht="15">
      <c r="A122" s="8">
        <v>1610</v>
      </c>
      <c r="C122" s="8">
        <v>434</v>
      </c>
      <c r="E122" s="8">
        <f t="shared" si="4"/>
        <v>1610</v>
      </c>
      <c r="F122" s="36">
        <v>0.1949</v>
      </c>
      <c r="G122" s="36"/>
      <c r="H122" s="14">
        <f t="shared" si="3"/>
        <v>84.58659999999999</v>
      </c>
    </row>
    <row r="123" spans="1:8" ht="15">
      <c r="A123" s="8">
        <v>1611</v>
      </c>
      <c r="B123" s="8">
        <v>95</v>
      </c>
      <c r="C123" s="8">
        <v>343</v>
      </c>
      <c r="E123" s="8">
        <f t="shared" si="4"/>
        <v>1611</v>
      </c>
      <c r="F123" s="36">
        <v>0.1949</v>
      </c>
      <c r="G123" s="36"/>
      <c r="H123" s="14">
        <f t="shared" si="3"/>
        <v>66.8507</v>
      </c>
    </row>
    <row r="124" spans="1:8" ht="15">
      <c r="A124" s="8">
        <v>1612</v>
      </c>
      <c r="B124" s="8">
        <v>95</v>
      </c>
      <c r="C124" s="8">
        <v>420</v>
      </c>
      <c r="E124" s="8">
        <f t="shared" si="4"/>
        <v>1612</v>
      </c>
      <c r="F124" s="36">
        <v>0.1856</v>
      </c>
      <c r="G124" s="36"/>
      <c r="H124" s="14">
        <f t="shared" si="3"/>
        <v>77.952</v>
      </c>
    </row>
    <row r="125" spans="1:8" ht="15">
      <c r="A125" s="8">
        <v>1613</v>
      </c>
      <c r="B125" s="8">
        <v>95</v>
      </c>
      <c r="C125" s="8">
        <v>416</v>
      </c>
      <c r="E125" s="8">
        <f t="shared" si="4"/>
        <v>1613</v>
      </c>
      <c r="F125" s="36">
        <v>0.1856</v>
      </c>
      <c r="G125" s="36"/>
      <c r="H125" s="14">
        <f t="shared" si="3"/>
        <v>77.2096</v>
      </c>
    </row>
    <row r="126" spans="1:8" ht="15">
      <c r="A126" s="8">
        <v>1614</v>
      </c>
      <c r="C126" s="8">
        <v>346</v>
      </c>
      <c r="E126" s="8">
        <f t="shared" si="4"/>
        <v>1614</v>
      </c>
      <c r="F126" s="36">
        <v>0.1856</v>
      </c>
      <c r="G126" s="36"/>
      <c r="H126" s="14">
        <f t="shared" si="3"/>
        <v>64.21759999999999</v>
      </c>
    </row>
    <row r="127" spans="1:8" ht="15">
      <c r="A127" s="8">
        <v>1615</v>
      </c>
      <c r="C127" s="8">
        <v>366</v>
      </c>
      <c r="E127" s="8">
        <f t="shared" si="4"/>
        <v>1615</v>
      </c>
      <c r="F127" s="36">
        <v>0.1856</v>
      </c>
      <c r="G127" s="36"/>
      <c r="H127" s="14">
        <f t="shared" si="3"/>
        <v>67.9296</v>
      </c>
    </row>
    <row r="128" spans="1:8" ht="15">
      <c r="A128" s="8">
        <v>1616</v>
      </c>
      <c r="B128" s="8">
        <v>92.9</v>
      </c>
      <c r="C128" s="8">
        <v>419</v>
      </c>
      <c r="E128" s="8">
        <f t="shared" si="4"/>
        <v>1616</v>
      </c>
      <c r="F128" s="36">
        <v>0.1856</v>
      </c>
      <c r="G128" s="36"/>
      <c r="H128" s="14">
        <f t="shared" si="3"/>
        <v>77.76639999999999</v>
      </c>
    </row>
    <row r="129" spans="1:8" ht="15">
      <c r="A129" s="8">
        <v>1617</v>
      </c>
      <c r="C129" s="8">
        <v>387</v>
      </c>
      <c r="E129" s="8">
        <f t="shared" si="4"/>
        <v>1617</v>
      </c>
      <c r="F129" s="36">
        <v>0.1856</v>
      </c>
      <c r="G129" s="36"/>
      <c r="H129" s="14">
        <f t="shared" si="3"/>
        <v>71.82719999999999</v>
      </c>
    </row>
    <row r="130" spans="1:8" ht="15">
      <c r="A130" s="8">
        <v>1618</v>
      </c>
      <c r="C130" s="8">
        <v>363</v>
      </c>
      <c r="E130" s="8">
        <f t="shared" si="4"/>
        <v>1618</v>
      </c>
      <c r="F130" s="36">
        <v>0.1856</v>
      </c>
      <c r="G130" s="36"/>
      <c r="H130" s="14">
        <f t="shared" si="3"/>
        <v>67.3728</v>
      </c>
    </row>
    <row r="131" spans="1:8" ht="15">
      <c r="A131" s="8">
        <v>1619</v>
      </c>
      <c r="B131" s="8">
        <v>108</v>
      </c>
      <c r="E131" s="8">
        <f t="shared" si="4"/>
        <v>1619</v>
      </c>
      <c r="F131" s="36">
        <v>0.1856</v>
      </c>
      <c r="G131" s="36"/>
      <c r="H131" s="14"/>
    </row>
    <row r="132" spans="1:8" ht="15">
      <c r="A132" s="8">
        <v>1620</v>
      </c>
      <c r="B132" s="8">
        <v>108</v>
      </c>
      <c r="C132" s="8">
        <v>375</v>
      </c>
      <c r="E132" s="8">
        <f t="shared" si="4"/>
        <v>1620</v>
      </c>
      <c r="F132" s="36">
        <v>0.1856</v>
      </c>
      <c r="G132" s="36"/>
      <c r="H132" s="14">
        <f t="shared" si="3"/>
        <v>69.6</v>
      </c>
    </row>
    <row r="133" spans="1:8" ht="15">
      <c r="A133" s="8">
        <v>1621</v>
      </c>
      <c r="B133" s="8">
        <v>120</v>
      </c>
      <c r="C133" s="8">
        <v>864</v>
      </c>
      <c r="E133" s="8">
        <f t="shared" si="4"/>
        <v>1621</v>
      </c>
      <c r="F133" s="36">
        <v>0.1856</v>
      </c>
      <c r="G133" s="36"/>
      <c r="H133" s="14">
        <f t="shared" si="3"/>
        <v>160.3584</v>
      </c>
    </row>
    <row r="134" spans="1:8" ht="15">
      <c r="A134" s="8">
        <v>1622</v>
      </c>
      <c r="B134" s="8">
        <v>410</v>
      </c>
      <c r="C134" s="8">
        <v>1296</v>
      </c>
      <c r="E134" s="8">
        <f t="shared" si="4"/>
        <v>1622</v>
      </c>
      <c r="F134" s="36">
        <v>0.1856</v>
      </c>
      <c r="G134" s="36"/>
      <c r="H134" s="14">
        <f t="shared" si="3"/>
        <v>240.5376</v>
      </c>
    </row>
    <row r="135" spans="1:8" ht="15">
      <c r="A135" s="8">
        <v>1623</v>
      </c>
      <c r="B135" s="8">
        <v>149</v>
      </c>
      <c r="C135" s="8">
        <v>405</v>
      </c>
      <c r="E135" s="8">
        <f t="shared" si="4"/>
        <v>1623</v>
      </c>
      <c r="F135" s="36">
        <v>0.1856</v>
      </c>
      <c r="G135" s="36"/>
      <c r="H135" s="14">
        <f t="shared" si="3"/>
        <v>75.16799999999999</v>
      </c>
    </row>
    <row r="136" spans="1:8" ht="15">
      <c r="A136" s="8">
        <v>1624</v>
      </c>
      <c r="C136" s="8">
        <v>435</v>
      </c>
      <c r="E136" s="8">
        <f t="shared" si="4"/>
        <v>1624</v>
      </c>
      <c r="F136" s="36">
        <v>0.1856</v>
      </c>
      <c r="G136" s="36"/>
      <c r="H136" s="14">
        <f t="shared" si="3"/>
        <v>80.73599999999999</v>
      </c>
    </row>
    <row r="137" spans="1:8" ht="15">
      <c r="A137" s="8">
        <v>1625</v>
      </c>
      <c r="D137" s="8">
        <v>7200</v>
      </c>
      <c r="E137" s="8">
        <f t="shared" si="4"/>
        <v>1625</v>
      </c>
      <c r="F137" s="36">
        <v>0.1812</v>
      </c>
      <c r="G137" s="36"/>
      <c r="H137" s="14"/>
    </row>
    <row r="138" spans="1:8" ht="15">
      <c r="A138" s="8">
        <v>1626</v>
      </c>
      <c r="B138" s="8">
        <v>136</v>
      </c>
      <c r="C138" s="8">
        <v>452</v>
      </c>
      <c r="E138" s="8">
        <f t="shared" si="4"/>
        <v>1626</v>
      </c>
      <c r="F138" s="36">
        <v>0.1812</v>
      </c>
      <c r="G138" s="36"/>
      <c r="H138" s="14">
        <f t="shared" si="3"/>
        <v>81.9024</v>
      </c>
    </row>
    <row r="139" spans="1:8" ht="15">
      <c r="A139" s="8">
        <v>1627</v>
      </c>
      <c r="E139" s="8">
        <f t="shared" si="4"/>
        <v>1627</v>
      </c>
      <c r="F139" s="36">
        <v>0.1812</v>
      </c>
      <c r="G139" s="36"/>
      <c r="H139" s="14"/>
    </row>
    <row r="140" spans="1:8" ht="15">
      <c r="A140" s="8">
        <v>1628</v>
      </c>
      <c r="B140" s="8">
        <v>144</v>
      </c>
      <c r="C140" s="8">
        <v>432</v>
      </c>
      <c r="E140" s="8">
        <f t="shared" si="4"/>
        <v>1628</v>
      </c>
      <c r="F140" s="36">
        <v>0.1812</v>
      </c>
      <c r="G140" s="36"/>
      <c r="H140" s="14">
        <f t="shared" si="3"/>
        <v>78.2784</v>
      </c>
    </row>
    <row r="141" spans="1:8" ht="15">
      <c r="A141" s="8">
        <v>1629</v>
      </c>
      <c r="C141" s="8">
        <v>389</v>
      </c>
      <c r="E141" s="8">
        <f t="shared" si="4"/>
        <v>1629</v>
      </c>
      <c r="F141" s="36">
        <v>0.1812</v>
      </c>
      <c r="G141" s="36"/>
      <c r="H141" s="14">
        <f aca="true" t="shared" si="5" ref="H141:H201">C141*F141</f>
        <v>70.4868</v>
      </c>
    </row>
    <row r="142" spans="1:8" ht="15">
      <c r="A142" s="8">
        <v>1630</v>
      </c>
      <c r="C142" s="8">
        <v>432</v>
      </c>
      <c r="E142" s="8">
        <f aca="true" t="shared" si="6" ref="E142:E205">E141+1</f>
        <v>1630</v>
      </c>
      <c r="F142" s="36">
        <v>0.1812</v>
      </c>
      <c r="G142" s="36"/>
      <c r="H142" s="14">
        <f t="shared" si="5"/>
        <v>78.2784</v>
      </c>
    </row>
    <row r="143" spans="1:8" ht="15">
      <c r="A143" s="8">
        <v>1631</v>
      </c>
      <c r="E143" s="8">
        <f t="shared" si="6"/>
        <v>1631</v>
      </c>
      <c r="F143" s="36">
        <v>0.1812</v>
      </c>
      <c r="G143" s="36"/>
      <c r="H143" s="14"/>
    </row>
    <row r="144" spans="1:8" ht="15">
      <c r="A144" s="8">
        <v>1632</v>
      </c>
      <c r="C144" s="8">
        <v>386</v>
      </c>
      <c r="E144" s="8">
        <f t="shared" si="6"/>
        <v>1632</v>
      </c>
      <c r="F144" s="36">
        <v>0.1812</v>
      </c>
      <c r="G144" s="36"/>
      <c r="H144" s="14">
        <f t="shared" si="5"/>
        <v>69.9432</v>
      </c>
    </row>
    <row r="145" spans="1:8" ht="15">
      <c r="A145" s="8">
        <v>1633</v>
      </c>
      <c r="C145" s="8">
        <v>288</v>
      </c>
      <c r="E145" s="8">
        <f t="shared" si="6"/>
        <v>1633</v>
      </c>
      <c r="F145" s="36">
        <v>0.1812</v>
      </c>
      <c r="G145" s="36"/>
      <c r="H145" s="14">
        <f t="shared" si="5"/>
        <v>52.1856</v>
      </c>
    </row>
    <row r="146" spans="1:8" ht="15">
      <c r="A146" s="8">
        <v>1634</v>
      </c>
      <c r="B146" s="8">
        <v>144</v>
      </c>
      <c r="E146" s="8">
        <f t="shared" si="6"/>
        <v>1634</v>
      </c>
      <c r="F146" s="36">
        <v>0.1812</v>
      </c>
      <c r="G146" s="36"/>
      <c r="H146" s="14"/>
    </row>
    <row r="147" spans="1:8" ht="15">
      <c r="A147" s="8">
        <v>1635</v>
      </c>
      <c r="B147" s="8">
        <v>144</v>
      </c>
      <c r="C147" s="8">
        <v>792</v>
      </c>
      <c r="E147" s="8">
        <f t="shared" si="6"/>
        <v>1635</v>
      </c>
      <c r="F147" s="36">
        <v>0.1812</v>
      </c>
      <c r="G147" s="36"/>
      <c r="H147" s="14">
        <f t="shared" si="5"/>
        <v>143.5104</v>
      </c>
    </row>
    <row r="148" spans="1:8" ht="15">
      <c r="A148" s="8">
        <v>1636</v>
      </c>
      <c r="C148" s="8">
        <v>864</v>
      </c>
      <c r="E148" s="8">
        <f t="shared" si="6"/>
        <v>1636</v>
      </c>
      <c r="F148" s="36">
        <v>0.1812</v>
      </c>
      <c r="G148" s="36"/>
      <c r="H148" s="14">
        <f t="shared" si="5"/>
        <v>156.5568</v>
      </c>
    </row>
    <row r="149" spans="1:8" ht="15">
      <c r="A149" s="8">
        <v>1637</v>
      </c>
      <c r="C149" s="8">
        <v>720</v>
      </c>
      <c r="E149" s="8">
        <f t="shared" si="6"/>
        <v>1637</v>
      </c>
      <c r="F149" s="36">
        <v>0.1812</v>
      </c>
      <c r="G149" s="36"/>
      <c r="H149" s="14">
        <f t="shared" si="5"/>
        <v>130.464</v>
      </c>
    </row>
    <row r="150" spans="1:8" ht="15">
      <c r="A150" s="8">
        <v>1638</v>
      </c>
      <c r="B150" s="8">
        <v>144</v>
      </c>
      <c r="C150" s="8">
        <v>720</v>
      </c>
      <c r="E150" s="8">
        <f t="shared" si="6"/>
        <v>1638</v>
      </c>
      <c r="F150" s="36">
        <v>0.1812</v>
      </c>
      <c r="G150" s="36"/>
      <c r="H150" s="14">
        <f t="shared" si="5"/>
        <v>130.464</v>
      </c>
    </row>
    <row r="151" spans="1:8" ht="15">
      <c r="A151" s="8">
        <v>1639</v>
      </c>
      <c r="B151" s="8">
        <v>144</v>
      </c>
      <c r="C151" s="8">
        <v>720</v>
      </c>
      <c r="E151" s="8">
        <f t="shared" si="6"/>
        <v>1639</v>
      </c>
      <c r="F151" s="36">
        <v>0.1812</v>
      </c>
      <c r="G151" s="36"/>
      <c r="H151" s="14">
        <f t="shared" si="5"/>
        <v>130.464</v>
      </c>
    </row>
    <row r="152" spans="1:8" ht="15">
      <c r="A152" s="8">
        <v>1640</v>
      </c>
      <c r="B152" s="8">
        <v>133</v>
      </c>
      <c r="C152" s="8">
        <v>644</v>
      </c>
      <c r="E152" s="8">
        <f t="shared" si="6"/>
        <v>1640</v>
      </c>
      <c r="F152" s="36">
        <v>0.1812</v>
      </c>
      <c r="G152" s="36"/>
      <c r="H152" s="14">
        <f t="shared" si="5"/>
        <v>116.6928</v>
      </c>
    </row>
    <row r="153" spans="1:8" ht="15">
      <c r="A153" s="8">
        <v>1641</v>
      </c>
      <c r="B153" s="8">
        <v>131</v>
      </c>
      <c r="C153" s="8">
        <v>720</v>
      </c>
      <c r="E153" s="8">
        <f t="shared" si="6"/>
        <v>1641</v>
      </c>
      <c r="F153" s="36">
        <v>0.1812</v>
      </c>
      <c r="G153" s="36"/>
      <c r="H153" s="14">
        <f t="shared" si="5"/>
        <v>130.464</v>
      </c>
    </row>
    <row r="154" spans="1:8" ht="15">
      <c r="A154" s="8">
        <v>1642</v>
      </c>
      <c r="C154" s="8">
        <v>684</v>
      </c>
      <c r="E154" s="8">
        <f t="shared" si="6"/>
        <v>1642</v>
      </c>
      <c r="F154" s="36">
        <v>0.1812</v>
      </c>
      <c r="G154" s="36"/>
      <c r="H154" s="14">
        <f t="shared" si="5"/>
        <v>123.9408</v>
      </c>
    </row>
    <row r="155" spans="1:8" ht="15">
      <c r="A155" s="8">
        <v>1643</v>
      </c>
      <c r="B155" s="8">
        <v>144</v>
      </c>
      <c r="C155" s="8">
        <v>612</v>
      </c>
      <c r="E155" s="8">
        <f t="shared" si="6"/>
        <v>1643</v>
      </c>
      <c r="F155" s="36">
        <v>0.1812</v>
      </c>
      <c r="G155" s="36"/>
      <c r="H155" s="14">
        <f t="shared" si="5"/>
        <v>110.8944</v>
      </c>
    </row>
    <row r="156" spans="1:8" ht="15">
      <c r="A156" s="8">
        <v>1644</v>
      </c>
      <c r="B156" s="8">
        <v>144</v>
      </c>
      <c r="C156" s="8">
        <v>630</v>
      </c>
      <c r="E156" s="8">
        <f t="shared" si="6"/>
        <v>1644</v>
      </c>
      <c r="F156" s="36">
        <v>0.1812</v>
      </c>
      <c r="G156" s="36"/>
      <c r="H156" s="14">
        <f t="shared" si="5"/>
        <v>114.156</v>
      </c>
    </row>
    <row r="157" spans="1:8" ht="15">
      <c r="A157" s="8">
        <v>1645</v>
      </c>
      <c r="B157" s="8">
        <v>144</v>
      </c>
      <c r="C157" s="8">
        <v>616</v>
      </c>
      <c r="E157" s="8">
        <f t="shared" si="6"/>
        <v>1645</v>
      </c>
      <c r="F157" s="36">
        <v>0.1812</v>
      </c>
      <c r="G157" s="36"/>
      <c r="H157" s="14">
        <f t="shared" si="5"/>
        <v>111.6192</v>
      </c>
    </row>
    <row r="158" spans="1:8" ht="15">
      <c r="A158" s="8">
        <v>1646</v>
      </c>
      <c r="B158" s="8">
        <v>144</v>
      </c>
      <c r="C158" s="8">
        <v>576</v>
      </c>
      <c r="E158" s="8">
        <f t="shared" si="6"/>
        <v>1646</v>
      </c>
      <c r="F158" s="36">
        <v>0.1812</v>
      </c>
      <c r="G158" s="36"/>
      <c r="H158" s="14">
        <f t="shared" si="5"/>
        <v>104.3712</v>
      </c>
    </row>
    <row r="159" spans="1:8" ht="15">
      <c r="A159" s="8">
        <v>1647</v>
      </c>
      <c r="B159" s="8">
        <v>144</v>
      </c>
      <c r="C159" s="8">
        <v>576</v>
      </c>
      <c r="E159" s="8">
        <f t="shared" si="6"/>
        <v>1647</v>
      </c>
      <c r="F159" s="36">
        <v>0.1812</v>
      </c>
      <c r="G159" s="36"/>
      <c r="H159" s="14">
        <f t="shared" si="5"/>
        <v>104.3712</v>
      </c>
    </row>
    <row r="160" spans="1:8" ht="15">
      <c r="A160" s="8">
        <v>1648</v>
      </c>
      <c r="C160" s="8">
        <v>648</v>
      </c>
      <c r="D160" s="8">
        <v>3928</v>
      </c>
      <c r="E160" s="8">
        <f t="shared" si="6"/>
        <v>1648</v>
      </c>
      <c r="F160" s="36">
        <v>0.1812</v>
      </c>
      <c r="G160" s="36"/>
      <c r="H160" s="14">
        <f t="shared" si="5"/>
        <v>117.4176</v>
      </c>
    </row>
    <row r="161" spans="1:8" ht="15">
      <c r="A161" s="8">
        <v>1649</v>
      </c>
      <c r="C161" s="8">
        <v>648</v>
      </c>
      <c r="D161" s="8">
        <v>3086</v>
      </c>
      <c r="E161" s="8">
        <f t="shared" si="6"/>
        <v>1649</v>
      </c>
      <c r="F161" s="36">
        <v>0.1812</v>
      </c>
      <c r="G161" s="36"/>
      <c r="H161" s="14">
        <f t="shared" si="5"/>
        <v>117.4176</v>
      </c>
    </row>
    <row r="162" spans="1:8" ht="15">
      <c r="A162" s="8">
        <v>1650</v>
      </c>
      <c r="C162" s="8">
        <v>552</v>
      </c>
      <c r="D162" s="8">
        <v>2492</v>
      </c>
      <c r="E162" s="8">
        <f t="shared" si="6"/>
        <v>1650</v>
      </c>
      <c r="F162" s="36">
        <v>0.1812</v>
      </c>
      <c r="G162" s="36"/>
      <c r="H162" s="14">
        <f t="shared" si="5"/>
        <v>100.0224</v>
      </c>
    </row>
    <row r="163" spans="1:8" ht="15">
      <c r="A163" s="8">
        <v>1651</v>
      </c>
      <c r="C163" s="8">
        <v>576</v>
      </c>
      <c r="D163" s="8">
        <v>2440</v>
      </c>
      <c r="E163" s="8">
        <f t="shared" si="6"/>
        <v>1651</v>
      </c>
      <c r="F163" s="36">
        <v>0.1812</v>
      </c>
      <c r="G163" s="36"/>
      <c r="H163" s="14">
        <f t="shared" si="5"/>
        <v>104.3712</v>
      </c>
    </row>
    <row r="164" spans="1:8" ht="15">
      <c r="A164" s="8">
        <v>1652</v>
      </c>
      <c r="C164" s="8">
        <v>432</v>
      </c>
      <c r="D164" s="8">
        <v>2659</v>
      </c>
      <c r="E164" s="8">
        <f t="shared" si="6"/>
        <v>1652</v>
      </c>
      <c r="F164" s="36">
        <v>0.1732</v>
      </c>
      <c r="G164" s="36"/>
      <c r="H164" s="14">
        <f t="shared" si="5"/>
        <v>74.8224</v>
      </c>
    </row>
    <row r="165" spans="1:8" ht="15">
      <c r="A165" s="8">
        <v>1653</v>
      </c>
      <c r="D165" s="8">
        <v>2474</v>
      </c>
      <c r="E165" s="8">
        <f t="shared" si="6"/>
        <v>1653</v>
      </c>
      <c r="F165" s="36">
        <v>0.1732</v>
      </c>
      <c r="G165" s="36"/>
      <c r="H165" s="14"/>
    </row>
    <row r="166" spans="1:8" ht="15">
      <c r="A166" s="8">
        <v>1654</v>
      </c>
      <c r="D166" s="8">
        <v>2502</v>
      </c>
      <c r="E166" s="8">
        <f t="shared" si="6"/>
        <v>1654</v>
      </c>
      <c r="F166" s="36">
        <v>0.1732</v>
      </c>
      <c r="G166" s="36"/>
      <c r="H166" s="14"/>
    </row>
    <row r="167" spans="1:8" ht="15">
      <c r="A167" s="8">
        <v>1655</v>
      </c>
      <c r="C167" s="8">
        <v>480</v>
      </c>
      <c r="D167" s="8">
        <v>2700</v>
      </c>
      <c r="E167" s="8">
        <f t="shared" si="6"/>
        <v>1655</v>
      </c>
      <c r="F167" s="36">
        <v>0.1732</v>
      </c>
      <c r="G167" s="36"/>
      <c r="H167" s="14">
        <f t="shared" si="5"/>
        <v>83.136</v>
      </c>
    </row>
    <row r="168" spans="1:8" ht="15">
      <c r="A168" s="8">
        <v>1656</v>
      </c>
      <c r="C168" s="8">
        <v>432</v>
      </c>
      <c r="D168" s="8">
        <v>2492</v>
      </c>
      <c r="E168" s="8">
        <f t="shared" si="6"/>
        <v>1656</v>
      </c>
      <c r="F168" s="36">
        <v>0.1732</v>
      </c>
      <c r="G168" s="36"/>
      <c r="H168" s="14">
        <f t="shared" si="5"/>
        <v>74.8224</v>
      </c>
    </row>
    <row r="169" spans="1:8" ht="15">
      <c r="A169" s="8">
        <v>1657</v>
      </c>
      <c r="C169" s="8">
        <v>432</v>
      </c>
      <c r="D169" s="8">
        <v>2105</v>
      </c>
      <c r="E169" s="8">
        <f t="shared" si="6"/>
        <v>1657</v>
      </c>
      <c r="F169" s="36">
        <v>0.1732</v>
      </c>
      <c r="G169" s="36"/>
      <c r="H169" s="14">
        <f t="shared" si="5"/>
        <v>74.8224</v>
      </c>
    </row>
    <row r="170" spans="1:8" ht="15">
      <c r="A170" s="8">
        <v>1658</v>
      </c>
      <c r="D170" s="8">
        <v>2214</v>
      </c>
      <c r="E170" s="8">
        <f t="shared" si="6"/>
        <v>1658</v>
      </c>
      <c r="F170" s="36">
        <v>0.1732</v>
      </c>
      <c r="G170" s="36"/>
      <c r="H170" s="14"/>
    </row>
    <row r="171" spans="1:8" ht="15">
      <c r="A171" s="8">
        <v>1659</v>
      </c>
      <c r="C171" s="8">
        <v>540</v>
      </c>
      <c r="D171" s="8">
        <v>2139</v>
      </c>
      <c r="E171" s="8">
        <f t="shared" si="6"/>
        <v>1659</v>
      </c>
      <c r="F171" s="36">
        <v>0.1732</v>
      </c>
      <c r="G171" s="36"/>
      <c r="H171" s="14">
        <f t="shared" si="5"/>
        <v>93.52799999999999</v>
      </c>
    </row>
    <row r="172" spans="1:8" ht="15">
      <c r="A172" s="8">
        <v>1660</v>
      </c>
      <c r="B172" s="8" t="s">
        <v>46</v>
      </c>
      <c r="D172" s="8">
        <v>2304</v>
      </c>
      <c r="E172" s="8">
        <f t="shared" si="6"/>
        <v>1660</v>
      </c>
      <c r="F172" s="36">
        <v>0.1732</v>
      </c>
      <c r="G172" s="36"/>
      <c r="H172" s="14"/>
    </row>
    <row r="173" spans="1:8" ht="15">
      <c r="A173" s="8">
        <v>1661</v>
      </c>
      <c r="B173" s="8" t="s">
        <v>47</v>
      </c>
      <c r="D173" s="8">
        <v>2160</v>
      </c>
      <c r="E173" s="8">
        <f t="shared" si="6"/>
        <v>1661</v>
      </c>
      <c r="F173" s="36">
        <v>0.1732</v>
      </c>
      <c r="G173" s="36"/>
      <c r="H173" s="14"/>
    </row>
    <row r="174" spans="1:8" ht="15">
      <c r="A174" s="8">
        <v>1662</v>
      </c>
      <c r="B174" s="8" t="s">
        <v>48</v>
      </c>
      <c r="D174" s="8">
        <v>2160</v>
      </c>
      <c r="E174" s="8">
        <f t="shared" si="6"/>
        <v>1662</v>
      </c>
      <c r="F174" s="36">
        <v>0.1732</v>
      </c>
      <c r="G174" s="36"/>
      <c r="H174" s="14"/>
    </row>
    <row r="175" spans="1:8" ht="15">
      <c r="A175" s="8">
        <v>1663</v>
      </c>
      <c r="B175" s="8">
        <v>14.4</v>
      </c>
      <c r="C175" s="8">
        <v>441</v>
      </c>
      <c r="D175" s="8">
        <v>3085</v>
      </c>
      <c r="E175" s="8">
        <f t="shared" si="6"/>
        <v>1663</v>
      </c>
      <c r="F175" s="36">
        <v>0.1732</v>
      </c>
      <c r="G175" s="36"/>
      <c r="H175" s="14">
        <f t="shared" si="5"/>
        <v>76.38119999999999</v>
      </c>
    </row>
    <row r="176" spans="1:8" ht="15">
      <c r="A176" s="8">
        <v>1664</v>
      </c>
      <c r="B176" s="8">
        <v>162</v>
      </c>
      <c r="E176" s="8">
        <f t="shared" si="6"/>
        <v>1664</v>
      </c>
      <c r="F176" s="36">
        <v>0.1732</v>
      </c>
      <c r="G176" s="36"/>
      <c r="H176" s="14"/>
    </row>
    <row r="177" spans="1:8" ht="15">
      <c r="A177" s="8">
        <v>1665</v>
      </c>
      <c r="B177" s="8" t="s">
        <v>49</v>
      </c>
      <c r="E177" s="8">
        <f t="shared" si="6"/>
        <v>1665</v>
      </c>
      <c r="F177" s="36">
        <v>0.1732</v>
      </c>
      <c r="G177" s="36"/>
      <c r="H177" s="14"/>
    </row>
    <row r="178" spans="1:8" ht="15">
      <c r="A178" s="8">
        <v>1666</v>
      </c>
      <c r="B178" s="8" t="s">
        <v>50</v>
      </c>
      <c r="E178" s="8">
        <f t="shared" si="6"/>
        <v>1666</v>
      </c>
      <c r="F178" s="36">
        <v>0.1732</v>
      </c>
      <c r="G178" s="36"/>
      <c r="H178" s="14"/>
    </row>
    <row r="179" spans="1:8" ht="15">
      <c r="A179" s="8">
        <v>1667</v>
      </c>
      <c r="B179" s="8">
        <v>144</v>
      </c>
      <c r="C179" s="8">
        <v>334</v>
      </c>
      <c r="E179" s="8">
        <f t="shared" si="6"/>
        <v>1667</v>
      </c>
      <c r="F179" s="36">
        <v>0.1732</v>
      </c>
      <c r="G179" s="36"/>
      <c r="H179" s="14">
        <f t="shared" si="5"/>
        <v>57.8488</v>
      </c>
    </row>
    <row r="180" spans="1:8" ht="15">
      <c r="A180" s="8">
        <v>1668</v>
      </c>
      <c r="C180" s="8">
        <v>352</v>
      </c>
      <c r="E180" s="8">
        <f t="shared" si="6"/>
        <v>1668</v>
      </c>
      <c r="F180" s="36">
        <v>0.1732</v>
      </c>
      <c r="G180" s="36"/>
      <c r="H180" s="14">
        <f t="shared" si="5"/>
        <v>60.9664</v>
      </c>
    </row>
    <row r="181" spans="1:8" ht="15">
      <c r="A181" s="8">
        <v>1669</v>
      </c>
      <c r="C181" s="8">
        <v>468</v>
      </c>
      <c r="E181" s="8">
        <f t="shared" si="6"/>
        <v>1669</v>
      </c>
      <c r="F181" s="36">
        <v>0.1732</v>
      </c>
      <c r="G181" s="36"/>
      <c r="H181" s="14">
        <f t="shared" si="5"/>
        <v>81.0576</v>
      </c>
    </row>
    <row r="182" spans="1:8" ht="15">
      <c r="A182" s="8">
        <v>1670</v>
      </c>
      <c r="B182" s="8">
        <v>14.4</v>
      </c>
      <c r="C182" s="8">
        <v>432</v>
      </c>
      <c r="E182" s="8">
        <f t="shared" si="6"/>
        <v>1670</v>
      </c>
      <c r="F182" s="36">
        <v>0.1732</v>
      </c>
      <c r="G182" s="36"/>
      <c r="H182" s="14">
        <f t="shared" si="5"/>
        <v>74.8224</v>
      </c>
    </row>
    <row r="183" spans="1:8" ht="15">
      <c r="A183" s="8">
        <v>1671</v>
      </c>
      <c r="B183" s="8">
        <v>12</v>
      </c>
      <c r="E183" s="8">
        <f t="shared" si="6"/>
        <v>1671</v>
      </c>
      <c r="F183" s="36">
        <v>0.1732</v>
      </c>
      <c r="G183" s="36"/>
      <c r="H183" s="14"/>
    </row>
    <row r="184" spans="1:8" ht="15">
      <c r="A184" s="8">
        <v>1672</v>
      </c>
      <c r="B184" s="8">
        <v>18</v>
      </c>
      <c r="E184" s="8">
        <f t="shared" si="6"/>
        <v>1672</v>
      </c>
      <c r="F184" s="36">
        <v>0.1732</v>
      </c>
      <c r="G184" s="36"/>
      <c r="H184" s="14"/>
    </row>
    <row r="185" spans="1:8" ht="15">
      <c r="A185" s="8">
        <v>1673</v>
      </c>
      <c r="E185" s="8">
        <f t="shared" si="6"/>
        <v>1673</v>
      </c>
      <c r="F185" s="36">
        <v>0.1732</v>
      </c>
      <c r="G185" s="36"/>
      <c r="H185" s="14"/>
    </row>
    <row r="186" spans="1:8" ht="15">
      <c r="A186" s="8">
        <v>1674</v>
      </c>
      <c r="E186" s="8">
        <f t="shared" si="6"/>
        <v>1674</v>
      </c>
      <c r="F186" s="36">
        <v>0.1732</v>
      </c>
      <c r="G186" s="36"/>
      <c r="H186" s="14"/>
    </row>
    <row r="187" spans="1:8" ht="15">
      <c r="A187" s="8">
        <v>1675</v>
      </c>
      <c r="E187" s="8">
        <f t="shared" si="6"/>
        <v>1675</v>
      </c>
      <c r="F187" s="36">
        <v>0.1732</v>
      </c>
      <c r="G187" s="36"/>
      <c r="H187" s="14"/>
    </row>
    <row r="188" spans="1:8" ht="15">
      <c r="A188" s="8">
        <v>1676</v>
      </c>
      <c r="E188" s="8">
        <f t="shared" si="6"/>
        <v>1676</v>
      </c>
      <c r="F188" s="36">
        <v>0.1732</v>
      </c>
      <c r="G188" s="36"/>
      <c r="H188" s="14"/>
    </row>
    <row r="189" spans="1:8" ht="15">
      <c r="A189" s="8">
        <v>1677</v>
      </c>
      <c r="E189" s="8">
        <f t="shared" si="6"/>
        <v>1677</v>
      </c>
      <c r="F189" s="36">
        <v>0.1732</v>
      </c>
      <c r="G189" s="36"/>
      <c r="H189" s="14"/>
    </row>
    <row r="190" spans="1:8" ht="15">
      <c r="A190" s="8">
        <v>1678</v>
      </c>
      <c r="E190" s="8">
        <f t="shared" si="6"/>
        <v>1678</v>
      </c>
      <c r="F190" s="36">
        <v>0.1732</v>
      </c>
      <c r="G190" s="36"/>
      <c r="H190" s="14"/>
    </row>
    <row r="191" spans="1:8" ht="15">
      <c r="A191" s="8">
        <v>1679</v>
      </c>
      <c r="E191" s="8">
        <f t="shared" si="6"/>
        <v>1679</v>
      </c>
      <c r="F191" s="36">
        <v>0.1732</v>
      </c>
      <c r="G191" s="36"/>
      <c r="H191" s="14"/>
    </row>
    <row r="192" spans="1:8" ht="15">
      <c r="A192" s="8">
        <v>1680</v>
      </c>
      <c r="E192" s="8">
        <f t="shared" si="6"/>
        <v>1680</v>
      </c>
      <c r="F192" s="36">
        <v>0.1732</v>
      </c>
      <c r="G192" s="36"/>
      <c r="H192" s="14"/>
    </row>
    <row r="193" spans="1:8" ht="15">
      <c r="A193" s="8">
        <v>1681</v>
      </c>
      <c r="B193" s="8">
        <v>144</v>
      </c>
      <c r="E193" s="8">
        <f t="shared" si="6"/>
        <v>1681</v>
      </c>
      <c r="F193" s="36">
        <v>0.1732</v>
      </c>
      <c r="G193" s="36"/>
      <c r="H193" s="14"/>
    </row>
    <row r="194" spans="1:8" ht="15">
      <c r="A194" s="8">
        <v>1682</v>
      </c>
      <c r="E194" s="8">
        <f t="shared" si="6"/>
        <v>1682</v>
      </c>
      <c r="F194" s="36">
        <v>0.1732</v>
      </c>
      <c r="G194" s="36"/>
      <c r="H194" s="14"/>
    </row>
    <row r="195" spans="1:8" ht="15">
      <c r="A195" s="8">
        <v>1683</v>
      </c>
      <c r="E195" s="8">
        <f t="shared" si="6"/>
        <v>1683</v>
      </c>
      <c r="F195" s="36">
        <v>0.1732</v>
      </c>
      <c r="G195" s="36"/>
      <c r="H195" s="14"/>
    </row>
    <row r="196" spans="1:8" ht="15">
      <c r="A196" s="8">
        <v>1684</v>
      </c>
      <c r="E196" s="8">
        <f t="shared" si="6"/>
        <v>1684</v>
      </c>
      <c r="F196" s="36">
        <v>0.1732</v>
      </c>
      <c r="G196" s="36"/>
      <c r="H196" s="14"/>
    </row>
    <row r="197" spans="1:8" ht="15">
      <c r="A197" s="8">
        <v>1685</v>
      </c>
      <c r="C197" s="8">
        <v>288</v>
      </c>
      <c r="E197" s="8">
        <f t="shared" si="6"/>
        <v>1685</v>
      </c>
      <c r="F197" s="36">
        <v>0.1732</v>
      </c>
      <c r="G197" s="36"/>
      <c r="H197" s="14">
        <f t="shared" si="5"/>
        <v>49.8816</v>
      </c>
    </row>
    <row r="198" spans="1:8" ht="15">
      <c r="A198" s="8">
        <v>1686</v>
      </c>
      <c r="B198" s="8">
        <v>130</v>
      </c>
      <c r="E198" s="8">
        <f t="shared" si="6"/>
        <v>1686</v>
      </c>
      <c r="F198" s="36">
        <v>0.1732</v>
      </c>
      <c r="G198" s="36"/>
      <c r="H198" s="14"/>
    </row>
    <row r="199" spans="1:8" ht="15">
      <c r="A199" s="8">
        <v>1687</v>
      </c>
      <c r="E199" s="8">
        <f t="shared" si="6"/>
        <v>1687</v>
      </c>
      <c r="F199" s="36">
        <v>0.1732</v>
      </c>
      <c r="G199" s="36"/>
      <c r="H199" s="14"/>
    </row>
    <row r="200" spans="1:8" ht="15">
      <c r="A200" s="8">
        <v>1688</v>
      </c>
      <c r="E200" s="8">
        <f t="shared" si="6"/>
        <v>1688</v>
      </c>
      <c r="F200" s="36">
        <v>0.1732</v>
      </c>
      <c r="G200" s="36"/>
      <c r="H200" s="14"/>
    </row>
    <row r="201" spans="1:8" ht="15">
      <c r="A201" s="8">
        <v>1689</v>
      </c>
      <c r="C201" s="8">
        <v>342</v>
      </c>
      <c r="E201" s="8">
        <f t="shared" si="6"/>
        <v>1689</v>
      </c>
      <c r="F201" s="36">
        <v>0.1732</v>
      </c>
      <c r="G201" s="36"/>
      <c r="H201" s="14">
        <f t="shared" si="5"/>
        <v>59.2344</v>
      </c>
    </row>
    <row r="202" spans="1:8" ht="15">
      <c r="A202" s="8">
        <v>1690</v>
      </c>
      <c r="E202" s="8">
        <f t="shared" si="6"/>
        <v>1690</v>
      </c>
      <c r="F202" s="36">
        <v>0.1732</v>
      </c>
      <c r="G202" s="36"/>
      <c r="H202" s="14"/>
    </row>
    <row r="203" spans="1:8" ht="15">
      <c r="A203" s="8">
        <v>1691</v>
      </c>
      <c r="E203" s="8">
        <f t="shared" si="6"/>
        <v>1691</v>
      </c>
      <c r="F203" s="36">
        <v>0.1732</v>
      </c>
      <c r="G203" s="36"/>
      <c r="H203" s="14"/>
    </row>
    <row r="204" spans="1:8" ht="15">
      <c r="A204" s="8">
        <v>1692</v>
      </c>
      <c r="E204" s="8">
        <f t="shared" si="6"/>
        <v>1692</v>
      </c>
      <c r="F204" s="36">
        <v>0.1732</v>
      </c>
      <c r="G204" s="36"/>
      <c r="H204" s="14"/>
    </row>
    <row r="205" spans="1:8" ht="15">
      <c r="A205" s="8">
        <v>1693</v>
      </c>
      <c r="E205" s="8">
        <f t="shared" si="6"/>
        <v>1693</v>
      </c>
      <c r="F205" s="36">
        <v>0.1732</v>
      </c>
      <c r="G205" s="36"/>
      <c r="H205" s="14"/>
    </row>
    <row r="206" spans="1:8" ht="15">
      <c r="A206" s="8">
        <v>1694</v>
      </c>
      <c r="E206" s="8">
        <f aca="true" t="shared" si="7" ref="E206:E269">E205+1</f>
        <v>1694</v>
      </c>
      <c r="F206" s="36">
        <v>0.1732</v>
      </c>
      <c r="G206" s="36"/>
      <c r="H206" s="14"/>
    </row>
    <row r="207" spans="1:8" ht="15">
      <c r="A207" s="8">
        <v>1695</v>
      </c>
      <c r="E207" s="8">
        <f t="shared" si="7"/>
        <v>1695</v>
      </c>
      <c r="F207" s="36">
        <v>0.1732</v>
      </c>
      <c r="G207" s="36"/>
      <c r="H207" s="14"/>
    </row>
    <row r="208" spans="1:8" ht="15">
      <c r="A208" s="8">
        <v>1696</v>
      </c>
      <c r="E208" s="8">
        <f t="shared" si="7"/>
        <v>1696</v>
      </c>
      <c r="F208" s="36">
        <v>0.1732</v>
      </c>
      <c r="G208" s="36"/>
      <c r="H208" s="14"/>
    </row>
    <row r="209" spans="1:8" ht="15">
      <c r="A209" s="8">
        <v>1697</v>
      </c>
      <c r="E209" s="8">
        <f t="shared" si="7"/>
        <v>1697</v>
      </c>
      <c r="F209" s="36">
        <v>0.1732</v>
      </c>
      <c r="G209" s="36"/>
      <c r="H209" s="14"/>
    </row>
    <row r="210" spans="1:8" ht="15">
      <c r="A210" s="8">
        <v>1698</v>
      </c>
      <c r="E210" s="8">
        <f t="shared" si="7"/>
        <v>1698</v>
      </c>
      <c r="F210" s="36">
        <v>0.1732</v>
      </c>
      <c r="G210" s="36"/>
      <c r="H210" s="14"/>
    </row>
    <row r="211" spans="1:8" ht="15">
      <c r="A211" s="8">
        <v>1699</v>
      </c>
      <c r="E211" s="8">
        <f t="shared" si="7"/>
        <v>1699</v>
      </c>
      <c r="F211" s="36">
        <v>0.1732</v>
      </c>
      <c r="G211" s="36"/>
      <c r="H211" s="14"/>
    </row>
    <row r="212" spans="1:8" ht="15">
      <c r="A212" s="8">
        <v>1700</v>
      </c>
      <c r="E212" s="8">
        <f t="shared" si="7"/>
        <v>1700</v>
      </c>
      <c r="F212" s="36">
        <v>0.1732</v>
      </c>
      <c r="G212" s="36"/>
      <c r="H212" s="14"/>
    </row>
    <row r="213" spans="1:8" ht="15">
      <c r="A213" s="8">
        <v>1701</v>
      </c>
      <c r="E213" s="8">
        <f t="shared" si="7"/>
        <v>1701</v>
      </c>
      <c r="F213" s="36">
        <v>0.1732</v>
      </c>
      <c r="G213" s="36"/>
      <c r="H213" s="14"/>
    </row>
    <row r="214" spans="1:8" ht="15">
      <c r="A214" s="8">
        <v>1702</v>
      </c>
      <c r="E214" s="8">
        <f t="shared" si="7"/>
        <v>1702</v>
      </c>
      <c r="F214" s="36">
        <v>0.1732</v>
      </c>
      <c r="G214" s="36"/>
      <c r="H214" s="14"/>
    </row>
    <row r="215" spans="1:8" ht="15">
      <c r="A215" s="8">
        <v>1703</v>
      </c>
      <c r="E215" s="8">
        <f t="shared" si="7"/>
        <v>1703</v>
      </c>
      <c r="F215" s="36">
        <v>0.1732</v>
      </c>
      <c r="G215" s="36"/>
      <c r="H215" s="14"/>
    </row>
    <row r="216" spans="1:8" ht="15">
      <c r="A216" s="8">
        <v>1704</v>
      </c>
      <c r="E216" s="8">
        <f t="shared" si="7"/>
        <v>1704</v>
      </c>
      <c r="F216" s="36">
        <v>0.1732</v>
      </c>
      <c r="G216" s="36"/>
      <c r="H216" s="14"/>
    </row>
    <row r="217" spans="1:8" ht="15">
      <c r="A217" s="8">
        <v>1705</v>
      </c>
      <c r="E217" s="8">
        <f t="shared" si="7"/>
        <v>1705</v>
      </c>
      <c r="F217" s="36">
        <v>0.1732</v>
      </c>
      <c r="G217" s="36"/>
      <c r="H217" s="14"/>
    </row>
    <row r="218" spans="1:8" ht="15">
      <c r="A218" s="8">
        <v>1706</v>
      </c>
      <c r="E218" s="8">
        <f t="shared" si="7"/>
        <v>1706</v>
      </c>
      <c r="F218" s="36">
        <v>0.1732</v>
      </c>
      <c r="G218" s="36"/>
      <c r="H218" s="14"/>
    </row>
    <row r="219" spans="1:8" ht="15">
      <c r="A219" s="8">
        <v>1707</v>
      </c>
      <c r="E219" s="8">
        <f t="shared" si="7"/>
        <v>1707</v>
      </c>
      <c r="F219" s="36">
        <v>0.1732</v>
      </c>
      <c r="G219" s="36"/>
      <c r="H219" s="14"/>
    </row>
    <row r="220" spans="1:8" ht="15">
      <c r="A220" s="8">
        <v>1708</v>
      </c>
      <c r="C220" s="8">
        <v>432</v>
      </c>
      <c r="E220" s="8">
        <f t="shared" si="7"/>
        <v>1708</v>
      </c>
      <c r="F220" s="36">
        <v>0.1732</v>
      </c>
      <c r="G220" s="36"/>
      <c r="H220" s="14">
        <f>C220*F220</f>
        <v>74.8224</v>
      </c>
    </row>
    <row r="221" spans="1:8" ht="15">
      <c r="A221" s="8">
        <v>1709</v>
      </c>
      <c r="C221" s="8">
        <v>432</v>
      </c>
      <c r="E221" s="8">
        <f t="shared" si="7"/>
        <v>1709</v>
      </c>
      <c r="F221" s="36">
        <v>0.1732</v>
      </c>
      <c r="G221" s="36"/>
      <c r="H221" s="14">
        <f>C221*F221</f>
        <v>74.8224</v>
      </c>
    </row>
    <row r="222" spans="1:8" ht="15">
      <c r="A222" s="8">
        <v>1710</v>
      </c>
      <c r="C222" s="8">
        <v>432</v>
      </c>
      <c r="E222" s="8">
        <f t="shared" si="7"/>
        <v>1710</v>
      </c>
      <c r="F222" s="36">
        <v>0.1732</v>
      </c>
      <c r="G222" s="36"/>
      <c r="H222" s="14">
        <f>C222*F222</f>
        <v>74.8224</v>
      </c>
    </row>
    <row r="223" spans="1:8" ht="15">
      <c r="A223" s="8">
        <v>1711</v>
      </c>
      <c r="C223" s="8">
        <v>432</v>
      </c>
      <c r="E223" s="8">
        <f t="shared" si="7"/>
        <v>1711</v>
      </c>
      <c r="F223" s="36">
        <v>0.1732</v>
      </c>
      <c r="G223" s="36"/>
      <c r="H223" s="14">
        <f>C223*F223</f>
        <v>74.8224</v>
      </c>
    </row>
    <row r="224" spans="1:8" ht="15">
      <c r="A224" s="8">
        <v>1712</v>
      </c>
      <c r="C224" s="8">
        <v>432</v>
      </c>
      <c r="E224" s="8">
        <f t="shared" si="7"/>
        <v>1712</v>
      </c>
      <c r="F224" s="36">
        <v>0.1732</v>
      </c>
      <c r="G224" s="36"/>
      <c r="H224" s="14">
        <f>C224*F224</f>
        <v>74.8224</v>
      </c>
    </row>
    <row r="225" spans="1:8" ht="15">
      <c r="A225" s="8">
        <v>1713</v>
      </c>
      <c r="E225" s="8">
        <f t="shared" si="7"/>
        <v>1713</v>
      </c>
      <c r="F225" s="36">
        <v>0.1732</v>
      </c>
      <c r="G225" s="36"/>
      <c r="H225" s="14"/>
    </row>
    <row r="226" spans="1:8" ht="15">
      <c r="A226" s="8">
        <v>1714</v>
      </c>
      <c r="E226" s="8">
        <f t="shared" si="7"/>
        <v>1714</v>
      </c>
      <c r="F226" s="36">
        <v>0.1732</v>
      </c>
      <c r="G226" s="36"/>
      <c r="H226" s="14"/>
    </row>
    <row r="227" spans="1:8" ht="15">
      <c r="A227" s="8">
        <v>1715</v>
      </c>
      <c r="C227" s="8">
        <v>486</v>
      </c>
      <c r="E227" s="8">
        <f t="shared" si="7"/>
        <v>1715</v>
      </c>
      <c r="F227" s="36">
        <v>0.1732</v>
      </c>
      <c r="G227" s="36"/>
      <c r="H227" s="14">
        <f aca="true" t="shared" si="8" ref="H227:H233">C227*F227</f>
        <v>84.17519999999999</v>
      </c>
    </row>
    <row r="228" spans="1:8" ht="15">
      <c r="A228" s="8">
        <v>1716</v>
      </c>
      <c r="C228" s="8">
        <v>432</v>
      </c>
      <c r="E228" s="8">
        <f t="shared" si="7"/>
        <v>1716</v>
      </c>
      <c r="F228" s="36">
        <v>0.1732</v>
      </c>
      <c r="G228" s="36"/>
      <c r="H228" s="14">
        <f t="shared" si="8"/>
        <v>74.8224</v>
      </c>
    </row>
    <row r="229" spans="1:8" ht="15">
      <c r="A229" s="8">
        <v>1717</v>
      </c>
      <c r="C229" s="8">
        <v>288</v>
      </c>
      <c r="E229" s="8">
        <f t="shared" si="7"/>
        <v>1717</v>
      </c>
      <c r="F229" s="36">
        <v>0.1732</v>
      </c>
      <c r="G229" s="36"/>
      <c r="H229" s="14">
        <f t="shared" si="8"/>
        <v>49.8816</v>
      </c>
    </row>
    <row r="230" spans="1:8" ht="15">
      <c r="A230" s="8">
        <v>1718</v>
      </c>
      <c r="C230" s="8">
        <v>324</v>
      </c>
      <c r="E230" s="8">
        <f t="shared" si="7"/>
        <v>1718</v>
      </c>
      <c r="F230" s="36">
        <v>0.1732</v>
      </c>
      <c r="G230" s="36"/>
      <c r="H230" s="14">
        <f t="shared" si="8"/>
        <v>56.1168</v>
      </c>
    </row>
    <row r="231" spans="1:8" ht="15">
      <c r="A231" s="8">
        <v>1719</v>
      </c>
      <c r="C231" s="8">
        <v>405</v>
      </c>
      <c r="E231" s="8">
        <f t="shared" si="7"/>
        <v>1719</v>
      </c>
      <c r="F231" s="36">
        <v>0.1732</v>
      </c>
      <c r="G231" s="36"/>
      <c r="H231" s="14">
        <f t="shared" si="8"/>
        <v>70.146</v>
      </c>
    </row>
    <row r="232" spans="1:8" ht="15">
      <c r="A232" s="8">
        <v>1720</v>
      </c>
      <c r="C232" s="8">
        <v>456</v>
      </c>
      <c r="D232" s="8">
        <v>3067</v>
      </c>
      <c r="E232" s="8">
        <f t="shared" si="7"/>
        <v>1720</v>
      </c>
      <c r="F232" s="36">
        <v>0.1732</v>
      </c>
      <c r="G232" s="36"/>
      <c r="H232" s="14">
        <f t="shared" si="8"/>
        <v>78.97919999999999</v>
      </c>
    </row>
    <row r="233" spans="1:8" ht="15">
      <c r="A233" s="8">
        <v>1721</v>
      </c>
      <c r="C233" s="8">
        <v>540</v>
      </c>
      <c r="D233" s="8">
        <v>2646</v>
      </c>
      <c r="E233" s="8">
        <f t="shared" si="7"/>
        <v>1721</v>
      </c>
      <c r="F233" s="36">
        <v>0.1732</v>
      </c>
      <c r="G233" s="36"/>
      <c r="H233" s="14">
        <f t="shared" si="8"/>
        <v>93.52799999999999</v>
      </c>
    </row>
    <row r="234" spans="1:8" ht="15">
      <c r="A234" s="8">
        <v>1722</v>
      </c>
      <c r="D234" s="8">
        <v>2592</v>
      </c>
      <c r="E234" s="8">
        <f t="shared" si="7"/>
        <v>1722</v>
      </c>
      <c r="F234" s="36">
        <v>0.1732</v>
      </c>
      <c r="G234" s="36"/>
      <c r="H234" s="14"/>
    </row>
    <row r="235" spans="1:8" ht="15">
      <c r="A235" s="8">
        <v>1723</v>
      </c>
      <c r="C235" s="8">
        <v>504</v>
      </c>
      <c r="D235" s="8">
        <v>2592</v>
      </c>
      <c r="E235" s="8">
        <f t="shared" si="7"/>
        <v>1723</v>
      </c>
      <c r="F235" s="36">
        <v>0.1732</v>
      </c>
      <c r="G235" s="36"/>
      <c r="H235" s="14">
        <f>C235*F235</f>
        <v>87.2928</v>
      </c>
    </row>
    <row r="236" spans="1:8" ht="15">
      <c r="A236" s="8">
        <v>1724</v>
      </c>
      <c r="C236" s="8">
        <v>475</v>
      </c>
      <c r="D236" s="8">
        <v>2538</v>
      </c>
      <c r="E236" s="8">
        <f t="shared" si="7"/>
        <v>1724</v>
      </c>
      <c r="F236" s="36">
        <v>0.1732</v>
      </c>
      <c r="G236" s="36"/>
      <c r="H236" s="14">
        <f>C236*F236</f>
        <v>82.27</v>
      </c>
    </row>
    <row r="237" spans="1:8" ht="15">
      <c r="A237" s="8">
        <v>1725</v>
      </c>
      <c r="C237" s="8">
        <v>486</v>
      </c>
      <c r="D237" s="8">
        <v>2511</v>
      </c>
      <c r="E237" s="8">
        <f t="shared" si="7"/>
        <v>1725</v>
      </c>
      <c r="F237" s="36">
        <v>0.1732</v>
      </c>
      <c r="G237" s="36"/>
      <c r="H237" s="14">
        <f>C237*F237</f>
        <v>84.17519999999999</v>
      </c>
    </row>
    <row r="238" spans="1:8" ht="15">
      <c r="A238" s="8">
        <v>1726</v>
      </c>
      <c r="C238" s="8">
        <v>642</v>
      </c>
      <c r="D238" s="8">
        <v>2700</v>
      </c>
      <c r="E238" s="8">
        <f t="shared" si="7"/>
        <v>1726</v>
      </c>
      <c r="F238" s="36">
        <v>0.1732</v>
      </c>
      <c r="G238" s="36"/>
      <c r="H238" s="14">
        <f>C238*F238</f>
        <v>111.1944</v>
      </c>
    </row>
    <row r="239" spans="1:8" ht="15">
      <c r="A239" s="8">
        <v>1727</v>
      </c>
      <c r="D239" s="8">
        <v>1728</v>
      </c>
      <c r="E239" s="8">
        <f t="shared" si="7"/>
        <v>1727</v>
      </c>
      <c r="F239" s="36">
        <v>0.1732</v>
      </c>
      <c r="G239" s="36"/>
      <c r="H239" s="14"/>
    </row>
    <row r="240" spans="1:8" ht="15">
      <c r="A240" s="8">
        <v>1728</v>
      </c>
      <c r="D240" s="8">
        <v>1620</v>
      </c>
      <c r="E240" s="8">
        <f t="shared" si="7"/>
        <v>1728</v>
      </c>
      <c r="F240" s="36">
        <v>0.1732</v>
      </c>
      <c r="G240" s="36"/>
      <c r="H240" s="14"/>
    </row>
    <row r="241" spans="1:8" ht="15">
      <c r="A241" s="8">
        <v>1729</v>
      </c>
      <c r="D241" s="8">
        <v>2592</v>
      </c>
      <c r="E241" s="8">
        <f t="shared" si="7"/>
        <v>1729</v>
      </c>
      <c r="F241" s="36">
        <v>0.1732</v>
      </c>
      <c r="G241" s="36"/>
      <c r="H241" s="14"/>
    </row>
    <row r="242" spans="1:8" ht="15">
      <c r="A242" s="8">
        <v>1730</v>
      </c>
      <c r="E242" s="8">
        <f t="shared" si="7"/>
        <v>1730</v>
      </c>
      <c r="F242" s="36">
        <v>0.1732</v>
      </c>
      <c r="G242" s="36"/>
      <c r="H242" s="14"/>
    </row>
    <row r="243" spans="1:8" ht="15">
      <c r="A243" s="8">
        <v>1731</v>
      </c>
      <c r="C243" s="8">
        <v>319</v>
      </c>
      <c r="E243" s="8">
        <f t="shared" si="7"/>
        <v>1731</v>
      </c>
      <c r="F243" s="36">
        <v>0.1732</v>
      </c>
      <c r="G243" s="36"/>
      <c r="H243" s="14">
        <f>C243*F243</f>
        <v>55.2508</v>
      </c>
    </row>
    <row r="244" spans="1:8" ht="15">
      <c r="A244" s="8">
        <v>1732</v>
      </c>
      <c r="E244" s="8">
        <f t="shared" si="7"/>
        <v>1732</v>
      </c>
      <c r="F244" s="36">
        <v>0.1732</v>
      </c>
      <c r="G244" s="36"/>
      <c r="H244" s="14"/>
    </row>
    <row r="245" spans="1:8" ht="15">
      <c r="A245" s="8">
        <v>1733</v>
      </c>
      <c r="E245" s="8">
        <f t="shared" si="7"/>
        <v>1733</v>
      </c>
      <c r="F245" s="36">
        <v>0.1732</v>
      </c>
      <c r="G245" s="36"/>
      <c r="H245" s="14"/>
    </row>
    <row r="246" spans="1:8" ht="15">
      <c r="A246" s="8">
        <v>1734</v>
      </c>
      <c r="E246" s="8">
        <f t="shared" si="7"/>
        <v>1734</v>
      </c>
      <c r="F246" s="36">
        <v>0.1732</v>
      </c>
      <c r="G246" s="36"/>
      <c r="H246" s="14"/>
    </row>
    <row r="247" spans="1:8" ht="15">
      <c r="A247" s="8">
        <v>1735</v>
      </c>
      <c r="C247" s="8">
        <v>576</v>
      </c>
      <c r="E247" s="8">
        <f t="shared" si="7"/>
        <v>1735</v>
      </c>
      <c r="F247" s="36">
        <v>0.1732</v>
      </c>
      <c r="G247" s="36"/>
      <c r="H247" s="14">
        <f>C247*F247</f>
        <v>99.7632</v>
      </c>
    </row>
    <row r="248" spans="1:8" ht="15">
      <c r="A248" s="8">
        <v>1736</v>
      </c>
      <c r="E248" s="8">
        <f t="shared" si="7"/>
        <v>1736</v>
      </c>
      <c r="F248" s="36">
        <v>0.1732</v>
      </c>
      <c r="G248" s="36"/>
      <c r="H248" s="14"/>
    </row>
    <row r="249" spans="1:8" ht="15">
      <c r="A249" s="8">
        <v>1737</v>
      </c>
      <c r="C249" s="8">
        <v>576</v>
      </c>
      <c r="E249" s="8">
        <f t="shared" si="7"/>
        <v>1737</v>
      </c>
      <c r="F249" s="36">
        <v>0.1732</v>
      </c>
      <c r="G249" s="36"/>
      <c r="H249" s="14">
        <f>C249*F249</f>
        <v>99.7632</v>
      </c>
    </row>
    <row r="250" spans="1:8" ht="15">
      <c r="A250" s="8">
        <v>1738</v>
      </c>
      <c r="E250" s="8">
        <f t="shared" si="7"/>
        <v>1738</v>
      </c>
      <c r="F250" s="36">
        <v>0.1732</v>
      </c>
      <c r="G250" s="36"/>
      <c r="H250" s="14"/>
    </row>
    <row r="251" spans="1:8" ht="15">
      <c r="A251" s="8">
        <v>1739</v>
      </c>
      <c r="C251" s="8">
        <v>432</v>
      </c>
      <c r="E251" s="8">
        <f t="shared" si="7"/>
        <v>1739</v>
      </c>
      <c r="F251" s="36">
        <v>0.1732</v>
      </c>
      <c r="G251" s="36"/>
      <c r="H251" s="14">
        <f aca="true" t="shared" si="9" ref="H251:H257">C251*F251</f>
        <v>74.8224</v>
      </c>
    </row>
    <row r="252" spans="1:8" ht="15">
      <c r="A252" s="8">
        <v>1740</v>
      </c>
      <c r="C252" s="8">
        <v>432</v>
      </c>
      <c r="E252" s="8">
        <f t="shared" si="7"/>
        <v>1740</v>
      </c>
      <c r="F252" s="36">
        <v>0.1732</v>
      </c>
      <c r="G252" s="36"/>
      <c r="H252" s="14">
        <f t="shared" si="9"/>
        <v>74.8224</v>
      </c>
    </row>
    <row r="253" spans="1:8" ht="15">
      <c r="A253" s="8">
        <v>1741</v>
      </c>
      <c r="C253" s="8">
        <v>504</v>
      </c>
      <c r="D253" s="8">
        <v>3686</v>
      </c>
      <c r="E253" s="8">
        <f t="shared" si="7"/>
        <v>1741</v>
      </c>
      <c r="F253" s="36">
        <v>0.1732</v>
      </c>
      <c r="G253" s="36"/>
      <c r="H253" s="14">
        <f t="shared" si="9"/>
        <v>87.2928</v>
      </c>
    </row>
    <row r="254" spans="1:8" ht="15">
      <c r="A254" s="8">
        <v>1742</v>
      </c>
      <c r="C254" s="8">
        <v>504</v>
      </c>
      <c r="D254" s="8">
        <v>3024</v>
      </c>
      <c r="E254" s="8">
        <f t="shared" si="7"/>
        <v>1742</v>
      </c>
      <c r="F254" s="36">
        <v>0.1732</v>
      </c>
      <c r="G254" s="36"/>
      <c r="H254" s="14">
        <f t="shared" si="9"/>
        <v>87.2928</v>
      </c>
    </row>
    <row r="255" spans="1:8" ht="15">
      <c r="A255" s="8">
        <v>1743</v>
      </c>
      <c r="C255" s="8">
        <v>504</v>
      </c>
      <c r="D255" s="8">
        <v>2970</v>
      </c>
      <c r="E255" s="8">
        <f t="shared" si="7"/>
        <v>1743</v>
      </c>
      <c r="F255" s="36">
        <v>0.1732</v>
      </c>
      <c r="G255" s="36"/>
      <c r="H255" s="14">
        <f t="shared" si="9"/>
        <v>87.2928</v>
      </c>
    </row>
    <row r="256" spans="1:8" ht="15">
      <c r="A256" s="8">
        <v>1744</v>
      </c>
      <c r="C256" s="8">
        <v>504</v>
      </c>
      <c r="D256" s="8">
        <v>3565</v>
      </c>
      <c r="E256" s="8">
        <f t="shared" si="7"/>
        <v>1744</v>
      </c>
      <c r="F256" s="36">
        <v>0.1732</v>
      </c>
      <c r="G256" s="36"/>
      <c r="H256" s="14">
        <f t="shared" si="9"/>
        <v>87.2928</v>
      </c>
    </row>
    <row r="257" spans="1:8" ht="15">
      <c r="A257" s="8">
        <v>1745</v>
      </c>
      <c r="C257" s="8">
        <v>518</v>
      </c>
      <c r="D257" s="8">
        <v>3132</v>
      </c>
      <c r="E257" s="8">
        <f t="shared" si="7"/>
        <v>1745</v>
      </c>
      <c r="F257" s="36">
        <v>0.1732</v>
      </c>
      <c r="G257" s="36"/>
      <c r="H257" s="14">
        <f t="shared" si="9"/>
        <v>89.71759999999999</v>
      </c>
    </row>
    <row r="258" spans="1:8" ht="15">
      <c r="A258" s="8">
        <v>1746</v>
      </c>
      <c r="E258" s="8">
        <f t="shared" si="7"/>
        <v>1746</v>
      </c>
      <c r="F258" s="36">
        <v>0.1732</v>
      </c>
      <c r="G258" s="36"/>
      <c r="H258" s="37">
        <v>89.72</v>
      </c>
    </row>
    <row r="259" spans="1:8" ht="15">
      <c r="A259" s="8">
        <v>1747</v>
      </c>
      <c r="D259" s="8">
        <v>3187</v>
      </c>
      <c r="E259" s="8">
        <f t="shared" si="7"/>
        <v>1747</v>
      </c>
      <c r="F259" s="36">
        <v>0.1732</v>
      </c>
      <c r="G259" s="36"/>
      <c r="H259" s="37">
        <v>89.72</v>
      </c>
    </row>
    <row r="260" spans="1:8" ht="15">
      <c r="A260" s="8">
        <v>1748</v>
      </c>
      <c r="D260" s="8">
        <v>3024</v>
      </c>
      <c r="E260" s="8">
        <f t="shared" si="7"/>
        <v>1748</v>
      </c>
      <c r="F260" s="36">
        <v>0.1732</v>
      </c>
      <c r="G260" s="36"/>
      <c r="H260" s="37">
        <v>89.72</v>
      </c>
    </row>
    <row r="261" spans="1:8" ht="15">
      <c r="A261" s="8">
        <v>1749</v>
      </c>
      <c r="D261" s="8">
        <v>2970</v>
      </c>
      <c r="E261" s="8">
        <f t="shared" si="7"/>
        <v>1749</v>
      </c>
      <c r="F261" s="36">
        <v>0.1732</v>
      </c>
      <c r="G261" s="36"/>
      <c r="H261" s="37">
        <v>89.72</v>
      </c>
    </row>
    <row r="262" spans="1:8" ht="15">
      <c r="A262" s="8">
        <v>1750</v>
      </c>
      <c r="D262" s="8">
        <v>2970</v>
      </c>
      <c r="E262" s="8">
        <f t="shared" si="7"/>
        <v>1750</v>
      </c>
      <c r="F262" s="36">
        <v>0.1732</v>
      </c>
      <c r="G262" s="36"/>
      <c r="H262" s="37">
        <v>89.72</v>
      </c>
    </row>
    <row r="263" spans="1:8" ht="15">
      <c r="A263" s="8">
        <v>1751</v>
      </c>
      <c r="D263" s="8">
        <v>2808</v>
      </c>
      <c r="E263" s="8">
        <f t="shared" si="7"/>
        <v>1751</v>
      </c>
      <c r="F263" s="36">
        <v>0.1732</v>
      </c>
      <c r="G263" s="36"/>
      <c r="H263" s="14"/>
    </row>
    <row r="264" spans="1:8" ht="15">
      <c r="A264" s="8">
        <v>1752</v>
      </c>
      <c r="D264" s="8">
        <v>2970</v>
      </c>
      <c r="E264" s="8">
        <f t="shared" si="7"/>
        <v>1752</v>
      </c>
      <c r="F264" s="36">
        <v>0.1732</v>
      </c>
      <c r="G264" s="36"/>
      <c r="H264" s="14"/>
    </row>
    <row r="265" spans="1:8" ht="15">
      <c r="A265" s="8">
        <v>1753</v>
      </c>
      <c r="D265" s="8">
        <v>2970</v>
      </c>
      <c r="E265" s="8">
        <f t="shared" si="7"/>
        <v>1753</v>
      </c>
      <c r="F265" s="36">
        <v>0.1732</v>
      </c>
      <c r="G265" s="36"/>
      <c r="H265" s="14"/>
    </row>
    <row r="266" spans="1:8" ht="15">
      <c r="A266" s="8">
        <v>1754</v>
      </c>
      <c r="D266" s="8">
        <v>2916</v>
      </c>
      <c r="E266" s="8">
        <f t="shared" si="7"/>
        <v>1754</v>
      </c>
      <c r="F266" s="36">
        <v>0.1732</v>
      </c>
      <c r="G266" s="36"/>
      <c r="H266" s="14"/>
    </row>
    <row r="267" spans="1:8" ht="15">
      <c r="A267" s="8">
        <v>1755</v>
      </c>
      <c r="D267" s="8">
        <v>2880</v>
      </c>
      <c r="E267" s="8">
        <f t="shared" si="7"/>
        <v>1755</v>
      </c>
      <c r="F267" s="36">
        <v>0.1732</v>
      </c>
      <c r="G267" s="36"/>
      <c r="H267" s="14"/>
    </row>
    <row r="268" spans="1:8" ht="15">
      <c r="A268" s="8">
        <v>1756</v>
      </c>
      <c r="D268" s="8">
        <v>2916</v>
      </c>
      <c r="E268" s="8">
        <f t="shared" si="7"/>
        <v>1756</v>
      </c>
      <c r="F268" s="36">
        <v>0.1732</v>
      </c>
      <c r="G268" s="36"/>
      <c r="H268" s="14"/>
    </row>
    <row r="269" spans="1:8" ht="15">
      <c r="A269" s="8">
        <v>1757</v>
      </c>
      <c r="D269" s="8">
        <v>2976</v>
      </c>
      <c r="E269" s="8">
        <f t="shared" si="7"/>
        <v>1757</v>
      </c>
      <c r="F269" s="36">
        <v>0.1732</v>
      </c>
      <c r="G269" s="36"/>
      <c r="H269" s="14"/>
    </row>
    <row r="270" spans="1:8" ht="15">
      <c r="A270" s="8">
        <v>1758</v>
      </c>
      <c r="E270" s="8">
        <f aca="true" t="shared" si="10" ref="E270:E311">E269+1</f>
        <v>1758</v>
      </c>
      <c r="F270" s="36">
        <v>0.1732</v>
      </c>
      <c r="G270" s="36"/>
      <c r="H270" s="14"/>
    </row>
    <row r="271" spans="1:8" ht="15">
      <c r="A271" s="8">
        <v>1759</v>
      </c>
      <c r="E271" s="8">
        <f t="shared" si="10"/>
        <v>1759</v>
      </c>
      <c r="F271" s="36">
        <v>0.1732</v>
      </c>
      <c r="G271" s="36"/>
      <c r="H271" s="14"/>
    </row>
    <row r="272" spans="1:8" ht="15">
      <c r="A272" s="8">
        <v>1760</v>
      </c>
      <c r="E272" s="8">
        <f t="shared" si="10"/>
        <v>1760</v>
      </c>
      <c r="F272" s="36">
        <v>0.1732</v>
      </c>
      <c r="G272" s="36"/>
      <c r="H272" s="14"/>
    </row>
    <row r="273" spans="1:8" ht="15">
      <c r="A273" s="8">
        <v>1761</v>
      </c>
      <c r="E273" s="8">
        <f t="shared" si="10"/>
        <v>1761</v>
      </c>
      <c r="F273" s="36">
        <v>0.1732</v>
      </c>
      <c r="G273" s="36"/>
      <c r="H273" s="14"/>
    </row>
    <row r="274" spans="1:8" ht="15">
      <c r="A274" s="8">
        <v>1762</v>
      </c>
      <c r="E274" s="8">
        <f t="shared" si="10"/>
        <v>1762</v>
      </c>
      <c r="F274" s="36">
        <v>0.1732</v>
      </c>
      <c r="G274" s="36"/>
      <c r="H274" s="14"/>
    </row>
    <row r="275" spans="1:8" ht="15">
      <c r="A275" s="8">
        <v>1763</v>
      </c>
      <c r="E275" s="8">
        <f t="shared" si="10"/>
        <v>1763</v>
      </c>
      <c r="F275" s="36">
        <v>0.1732</v>
      </c>
      <c r="G275" s="36"/>
      <c r="H275" s="14"/>
    </row>
    <row r="276" spans="1:8" ht="15">
      <c r="A276" s="8">
        <v>1764</v>
      </c>
      <c r="E276" s="8">
        <f t="shared" si="10"/>
        <v>1764</v>
      </c>
      <c r="F276" s="36">
        <v>0.1732</v>
      </c>
      <c r="G276" s="36"/>
      <c r="H276" s="14"/>
    </row>
    <row r="277" spans="1:8" ht="15">
      <c r="A277" s="8">
        <v>1765</v>
      </c>
      <c r="E277" s="8">
        <f t="shared" si="10"/>
        <v>1765</v>
      </c>
      <c r="F277" s="36">
        <v>0.1732</v>
      </c>
      <c r="G277" s="36"/>
      <c r="H277" s="14"/>
    </row>
    <row r="278" spans="1:8" ht="15">
      <c r="A278" s="8">
        <v>1766</v>
      </c>
      <c r="E278" s="8">
        <f t="shared" si="10"/>
        <v>1766</v>
      </c>
      <c r="F278" s="36">
        <v>0.1732</v>
      </c>
      <c r="G278" s="36"/>
      <c r="H278" s="14"/>
    </row>
    <row r="279" spans="1:8" ht="15">
      <c r="A279" s="8">
        <v>1767</v>
      </c>
      <c r="E279" s="8">
        <f t="shared" si="10"/>
        <v>1767</v>
      </c>
      <c r="F279" s="36">
        <v>0.1732</v>
      </c>
      <c r="G279" s="36"/>
      <c r="H279" s="14"/>
    </row>
    <row r="280" spans="1:8" ht="15">
      <c r="A280" s="8">
        <v>1768</v>
      </c>
      <c r="E280" s="8">
        <f t="shared" si="10"/>
        <v>1768</v>
      </c>
      <c r="F280" s="36">
        <v>0.1732</v>
      </c>
      <c r="G280" s="36"/>
      <c r="H280" s="14"/>
    </row>
    <row r="281" spans="1:8" ht="15">
      <c r="A281" s="8">
        <v>1769</v>
      </c>
      <c r="E281" s="8">
        <f t="shared" si="10"/>
        <v>1769</v>
      </c>
      <c r="F281" s="36">
        <v>0.1732</v>
      </c>
      <c r="G281" s="36"/>
      <c r="H281" s="14"/>
    </row>
    <row r="282" spans="1:8" ht="15">
      <c r="A282" s="8">
        <v>1770</v>
      </c>
      <c r="E282" s="8">
        <f t="shared" si="10"/>
        <v>1770</v>
      </c>
      <c r="F282" s="36">
        <v>0.1732</v>
      </c>
      <c r="G282" s="36"/>
      <c r="H282" s="14"/>
    </row>
    <row r="283" spans="1:8" ht="15">
      <c r="A283" s="8">
        <v>1771</v>
      </c>
      <c r="E283" s="8">
        <f t="shared" si="10"/>
        <v>1771</v>
      </c>
      <c r="F283" s="36">
        <v>0.1732</v>
      </c>
      <c r="G283" s="36"/>
      <c r="H283" s="14"/>
    </row>
    <row r="284" spans="1:8" ht="15">
      <c r="A284" s="8">
        <v>1772</v>
      </c>
      <c r="E284" s="8">
        <f t="shared" si="10"/>
        <v>1772</v>
      </c>
      <c r="F284" s="36">
        <v>0.1732</v>
      </c>
      <c r="G284" s="36"/>
      <c r="H284" s="14"/>
    </row>
    <row r="285" spans="1:8" ht="15">
      <c r="A285" s="8">
        <v>1773</v>
      </c>
      <c r="E285" s="8">
        <f t="shared" si="10"/>
        <v>1773</v>
      </c>
      <c r="F285" s="36">
        <v>0.1732</v>
      </c>
      <c r="G285" s="36"/>
      <c r="H285" s="14"/>
    </row>
    <row r="286" spans="1:8" ht="15">
      <c r="A286" s="8">
        <v>1774</v>
      </c>
      <c r="E286" s="8">
        <f t="shared" si="10"/>
        <v>1774</v>
      </c>
      <c r="F286" s="36">
        <v>0.1732</v>
      </c>
      <c r="G286" s="36"/>
      <c r="H286" s="14"/>
    </row>
    <row r="287" spans="1:8" ht="15">
      <c r="A287" s="8">
        <v>1775</v>
      </c>
      <c r="E287" s="8">
        <f t="shared" si="10"/>
        <v>1775</v>
      </c>
      <c r="F287" s="36">
        <v>0.1732</v>
      </c>
      <c r="G287" s="36"/>
      <c r="H287" s="14"/>
    </row>
    <row r="288" spans="1:8" ht="15">
      <c r="A288" s="8">
        <v>1776</v>
      </c>
      <c r="E288" s="8">
        <f t="shared" si="10"/>
        <v>1776</v>
      </c>
      <c r="F288" s="36">
        <v>0.1732</v>
      </c>
      <c r="G288" s="36"/>
      <c r="H288" s="14"/>
    </row>
    <row r="289" spans="1:8" ht="15">
      <c r="A289" s="8">
        <v>1777</v>
      </c>
      <c r="E289" s="8">
        <f t="shared" si="10"/>
        <v>1777</v>
      </c>
      <c r="F289" s="36">
        <v>0.1732</v>
      </c>
      <c r="G289" s="36"/>
      <c r="H289" s="14"/>
    </row>
    <row r="290" spans="1:8" ht="15">
      <c r="A290" s="8">
        <v>1778</v>
      </c>
      <c r="E290" s="8">
        <f t="shared" si="10"/>
        <v>1778</v>
      </c>
      <c r="F290" s="36">
        <v>0.1732</v>
      </c>
      <c r="G290" s="36"/>
      <c r="H290" s="14"/>
    </row>
    <row r="291" spans="1:8" ht="15">
      <c r="A291" s="8">
        <v>1779</v>
      </c>
      <c r="E291" s="8">
        <f t="shared" si="10"/>
        <v>1779</v>
      </c>
      <c r="F291" s="36">
        <v>0.1732</v>
      </c>
      <c r="G291" s="36"/>
      <c r="H291" s="14"/>
    </row>
    <row r="292" spans="1:8" ht="15">
      <c r="A292" s="8">
        <v>1780</v>
      </c>
      <c r="E292" s="8">
        <f t="shared" si="10"/>
        <v>1780</v>
      </c>
      <c r="F292" s="36">
        <v>0.1732</v>
      </c>
      <c r="G292" s="36"/>
      <c r="H292" s="14"/>
    </row>
    <row r="293" spans="1:8" ht="15">
      <c r="A293" s="8">
        <v>1781</v>
      </c>
      <c r="D293" s="8">
        <v>3456</v>
      </c>
      <c r="E293" s="8">
        <f t="shared" si="10"/>
        <v>1781</v>
      </c>
      <c r="F293" s="36">
        <v>0.1732</v>
      </c>
      <c r="G293" s="36"/>
      <c r="H293" s="14"/>
    </row>
    <row r="294" spans="1:8" ht="15">
      <c r="A294" s="8">
        <v>1782</v>
      </c>
      <c r="D294" s="8">
        <v>3456</v>
      </c>
      <c r="E294" s="8">
        <f t="shared" si="10"/>
        <v>1782</v>
      </c>
      <c r="F294" s="36">
        <v>0.1732</v>
      </c>
      <c r="G294" s="36"/>
      <c r="H294" s="14"/>
    </row>
    <row r="295" spans="1:8" ht="15">
      <c r="A295" s="8">
        <v>1783</v>
      </c>
      <c r="E295" s="8">
        <f t="shared" si="10"/>
        <v>1783</v>
      </c>
      <c r="F295" s="36">
        <v>0.1732</v>
      </c>
      <c r="G295" s="36"/>
      <c r="H295" s="14"/>
    </row>
    <row r="296" spans="1:8" ht="15">
      <c r="A296" s="8">
        <v>1784</v>
      </c>
      <c r="E296" s="8">
        <f t="shared" si="10"/>
        <v>1784</v>
      </c>
      <c r="F296" s="36">
        <v>0.1732</v>
      </c>
      <c r="G296" s="36"/>
      <c r="H296" s="14"/>
    </row>
    <row r="297" spans="1:8" ht="15">
      <c r="A297" s="8">
        <v>1785</v>
      </c>
      <c r="E297" s="8">
        <f t="shared" si="10"/>
        <v>1785</v>
      </c>
      <c r="F297" s="36">
        <v>0.1732</v>
      </c>
      <c r="G297" s="36"/>
      <c r="H297" s="14"/>
    </row>
    <row r="298" spans="1:8" ht="15">
      <c r="A298" s="8">
        <v>1786</v>
      </c>
      <c r="E298" s="8">
        <f t="shared" si="10"/>
        <v>1786</v>
      </c>
      <c r="F298" s="36">
        <v>0.1732</v>
      </c>
      <c r="G298" s="36"/>
      <c r="H298" s="14"/>
    </row>
    <row r="299" spans="1:8" ht="15">
      <c r="A299" s="8">
        <v>1787</v>
      </c>
      <c r="E299" s="8">
        <f t="shared" si="10"/>
        <v>1787</v>
      </c>
      <c r="F299" s="36">
        <v>0.1732</v>
      </c>
      <c r="G299" s="36"/>
      <c r="H299" s="14"/>
    </row>
    <row r="300" spans="1:8" ht="15">
      <c r="A300" s="8">
        <v>1788</v>
      </c>
      <c r="E300" s="8">
        <f t="shared" si="10"/>
        <v>1788</v>
      </c>
      <c r="F300" s="36">
        <v>0.1732</v>
      </c>
      <c r="G300" s="36"/>
      <c r="H300" s="14"/>
    </row>
    <row r="301" spans="1:8" ht="15">
      <c r="A301" s="8">
        <v>1789</v>
      </c>
      <c r="E301" s="8">
        <f t="shared" si="10"/>
        <v>1789</v>
      </c>
      <c r="F301" s="36">
        <v>0.1732</v>
      </c>
      <c r="G301" s="36"/>
      <c r="H301" s="14"/>
    </row>
    <row r="302" spans="1:8" ht="15">
      <c r="A302" s="8">
        <v>1790</v>
      </c>
      <c r="E302" s="8">
        <f t="shared" si="10"/>
        <v>1790</v>
      </c>
      <c r="F302" s="36">
        <v>0.1732</v>
      </c>
      <c r="G302" s="36"/>
      <c r="H302" s="14"/>
    </row>
    <row r="303" spans="1:8" ht="15">
      <c r="A303" s="8">
        <v>1791</v>
      </c>
      <c r="E303" s="8">
        <f t="shared" si="10"/>
        <v>1791</v>
      </c>
      <c r="F303" s="36">
        <v>0.1732</v>
      </c>
      <c r="G303" s="36"/>
      <c r="H303" s="14"/>
    </row>
    <row r="304" spans="1:8" ht="15">
      <c r="A304" s="8">
        <v>1792</v>
      </c>
      <c r="E304" s="8">
        <f t="shared" si="10"/>
        <v>1792</v>
      </c>
      <c r="F304" s="36">
        <v>0.1732</v>
      </c>
      <c r="G304" s="36"/>
      <c r="H304" s="14"/>
    </row>
    <row r="305" spans="1:8" ht="15">
      <c r="A305" s="8">
        <v>1793</v>
      </c>
      <c r="E305" s="8">
        <f t="shared" si="10"/>
        <v>1793</v>
      </c>
      <c r="F305" s="36">
        <v>0.1732</v>
      </c>
      <c r="G305" s="36"/>
      <c r="H305" s="14"/>
    </row>
    <row r="306" spans="1:8" ht="15">
      <c r="A306" s="8">
        <v>1794</v>
      </c>
      <c r="E306" s="8">
        <f t="shared" si="10"/>
        <v>1794</v>
      </c>
      <c r="F306" s="36">
        <v>0.1732</v>
      </c>
      <c r="G306" s="36"/>
      <c r="H306" s="14"/>
    </row>
    <row r="307" spans="1:8" ht="15">
      <c r="A307" s="8">
        <v>1795</v>
      </c>
      <c r="E307" s="8">
        <f t="shared" si="10"/>
        <v>1795</v>
      </c>
      <c r="F307" s="36">
        <v>0.1732</v>
      </c>
      <c r="G307" s="36"/>
      <c r="H307" s="14"/>
    </row>
    <row r="308" spans="1:8" ht="15">
      <c r="A308" s="8">
        <v>1796</v>
      </c>
      <c r="E308" s="8">
        <f t="shared" si="10"/>
        <v>1796</v>
      </c>
      <c r="F308" s="36">
        <v>0.1732</v>
      </c>
      <c r="G308" s="36"/>
      <c r="H308" s="14"/>
    </row>
    <row r="309" spans="1:8" ht="15">
      <c r="A309" s="8">
        <v>1797</v>
      </c>
      <c r="E309" s="8">
        <f t="shared" si="10"/>
        <v>1797</v>
      </c>
      <c r="F309" s="36">
        <v>0.1732</v>
      </c>
      <c r="G309" s="36"/>
      <c r="H309" s="14"/>
    </row>
    <row r="310" spans="1:8" ht="15">
      <c r="A310" s="8">
        <v>1798</v>
      </c>
      <c r="E310" s="8">
        <f t="shared" si="10"/>
        <v>1798</v>
      </c>
      <c r="F310" s="36">
        <v>0.1732</v>
      </c>
      <c r="G310" s="36"/>
      <c r="H310" s="14"/>
    </row>
    <row r="311" spans="1:8" ht="15">
      <c r="A311" s="8">
        <v>1799</v>
      </c>
      <c r="E311" s="8">
        <f t="shared" si="10"/>
        <v>1799</v>
      </c>
      <c r="F311" s="36">
        <v>0.1732</v>
      </c>
      <c r="G311" s="36"/>
      <c r="H311" s="14"/>
    </row>
    <row r="312" spans="1:8" ht="15">
      <c r="A312" s="8">
        <v>1800</v>
      </c>
      <c r="E312" s="8">
        <v>1800</v>
      </c>
      <c r="F312" s="38">
        <v>0.1732</v>
      </c>
      <c r="G312" s="38"/>
      <c r="H312" s="1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161"/>
  <sheetViews>
    <sheetView tabSelected="1" workbookViewId="0" topLeftCell="A1">
      <selection activeCell="E5" sqref="E5"/>
    </sheetView>
  </sheetViews>
  <sheetFormatPr defaultColWidth="11.421875" defaultRowHeight="12.75"/>
  <cols>
    <col min="1" max="16384" width="10.8515625" style="8" customWidth="1"/>
  </cols>
  <sheetData>
    <row r="3" spans="1:4" ht="15">
      <c r="A3" s="15" t="s">
        <v>43</v>
      </c>
      <c r="D3" s="21"/>
    </row>
    <row r="4" spans="1:4" ht="15">
      <c r="A4" s="8" t="s">
        <v>44</v>
      </c>
      <c r="D4" s="21"/>
    </row>
    <row r="5" ht="15">
      <c r="D5" s="21"/>
    </row>
    <row r="6" spans="1:4" ht="15">
      <c r="A6" s="8" t="s">
        <v>133</v>
      </c>
      <c r="D6" s="21"/>
    </row>
    <row r="7" spans="1:4" ht="15">
      <c r="A7" s="8" t="s">
        <v>134</v>
      </c>
      <c r="D7" s="21"/>
    </row>
    <row r="8" spans="2:8" ht="15">
      <c r="B8" s="15" t="s">
        <v>139</v>
      </c>
      <c r="D8" s="21"/>
      <c r="F8" s="6"/>
      <c r="H8" s="15" t="s">
        <v>140</v>
      </c>
    </row>
    <row r="9" spans="2:10" ht="15">
      <c r="B9" s="8" t="s">
        <v>135</v>
      </c>
      <c r="D9" s="21"/>
      <c r="F9" s="6"/>
      <c r="H9" s="8" t="s">
        <v>135</v>
      </c>
      <c r="J9" s="21"/>
    </row>
    <row r="10" spans="2:10" s="16" customFormat="1" ht="15">
      <c r="B10" s="17" t="s">
        <v>136</v>
      </c>
      <c r="C10" s="17" t="s">
        <v>137</v>
      </c>
      <c r="D10" s="26" t="s">
        <v>138</v>
      </c>
      <c r="F10" s="40" t="s">
        <v>110</v>
      </c>
      <c r="H10" s="17" t="s">
        <v>136</v>
      </c>
      <c r="I10" s="17" t="s">
        <v>137</v>
      </c>
      <c r="J10" s="26" t="s">
        <v>138</v>
      </c>
    </row>
    <row r="11" spans="1:10" ht="15">
      <c r="A11" s="8">
        <v>1500</v>
      </c>
      <c r="B11" s="8">
        <v>14</v>
      </c>
      <c r="C11" s="8">
        <v>18</v>
      </c>
      <c r="D11" s="35">
        <f>(B11+C11)/2</f>
        <v>16</v>
      </c>
      <c r="F11" s="6">
        <v>0.2208</v>
      </c>
      <c r="H11" s="10">
        <f>$F11*B11</f>
        <v>3.0911999999999997</v>
      </c>
      <c r="I11" s="10">
        <f>$F11*C11</f>
        <v>3.9744</v>
      </c>
      <c r="J11" s="10">
        <f>$F11*D11</f>
        <v>3.5328</v>
      </c>
    </row>
    <row r="12" spans="1:10" ht="15">
      <c r="A12" s="8">
        <v>1501</v>
      </c>
      <c r="B12" s="8">
        <v>14</v>
      </c>
      <c r="C12" s="8">
        <v>17</v>
      </c>
      <c r="D12" s="35">
        <f aca="true" t="shared" si="0" ref="D12:D75">(B12+C12)/2</f>
        <v>15.5</v>
      </c>
      <c r="F12" s="6">
        <v>0.2208</v>
      </c>
      <c r="H12" s="10">
        <f aca="true" t="shared" si="1" ref="H12:H75">$F12*B12</f>
        <v>3.0911999999999997</v>
      </c>
      <c r="I12" s="10">
        <f aca="true" t="shared" si="2" ref="I12:I75">$F12*C12</f>
        <v>3.7536</v>
      </c>
      <c r="J12" s="10">
        <f aca="true" t="shared" si="3" ref="J12:J75">$F12*D12</f>
        <v>3.4224</v>
      </c>
    </row>
    <row r="13" spans="1:10" ht="15">
      <c r="A13" s="8">
        <v>1502</v>
      </c>
      <c r="B13" s="8">
        <v>14</v>
      </c>
      <c r="C13" s="8">
        <v>17</v>
      </c>
      <c r="D13" s="35">
        <f t="shared" si="0"/>
        <v>15.5</v>
      </c>
      <c r="F13" s="6">
        <v>0.2208</v>
      </c>
      <c r="H13" s="10">
        <f t="shared" si="1"/>
        <v>3.0911999999999997</v>
      </c>
      <c r="I13" s="10">
        <f t="shared" si="2"/>
        <v>3.7536</v>
      </c>
      <c r="J13" s="10">
        <f t="shared" si="3"/>
        <v>3.4224</v>
      </c>
    </row>
    <row r="14" spans="1:10" ht="15">
      <c r="A14" s="8">
        <v>1503</v>
      </c>
      <c r="B14" s="8">
        <v>14</v>
      </c>
      <c r="C14" s="8">
        <v>17</v>
      </c>
      <c r="D14" s="35">
        <f t="shared" si="0"/>
        <v>15.5</v>
      </c>
      <c r="F14" s="6">
        <v>0.2208</v>
      </c>
      <c r="H14" s="10">
        <f t="shared" si="1"/>
        <v>3.0911999999999997</v>
      </c>
      <c r="I14" s="10">
        <f t="shared" si="2"/>
        <v>3.7536</v>
      </c>
      <c r="J14" s="10">
        <f t="shared" si="3"/>
        <v>3.4224</v>
      </c>
    </row>
    <row r="15" spans="1:10" ht="15">
      <c r="A15" s="8">
        <v>1504</v>
      </c>
      <c r="B15" s="8">
        <v>14</v>
      </c>
      <c r="C15" s="8">
        <v>17</v>
      </c>
      <c r="D15" s="35">
        <f t="shared" si="0"/>
        <v>15.5</v>
      </c>
      <c r="F15" s="6">
        <v>0.2208</v>
      </c>
      <c r="H15" s="10">
        <f t="shared" si="1"/>
        <v>3.0911999999999997</v>
      </c>
      <c r="I15" s="10">
        <f t="shared" si="2"/>
        <v>3.7536</v>
      </c>
      <c r="J15" s="10">
        <f t="shared" si="3"/>
        <v>3.4224</v>
      </c>
    </row>
    <row r="16" spans="1:10" ht="15">
      <c r="A16" s="8">
        <v>1505</v>
      </c>
      <c r="B16" s="8">
        <v>14</v>
      </c>
      <c r="C16" s="8">
        <v>17</v>
      </c>
      <c r="D16" s="35">
        <f t="shared" si="0"/>
        <v>15.5</v>
      </c>
      <c r="F16" s="6">
        <v>0.2208</v>
      </c>
      <c r="H16" s="10">
        <f t="shared" si="1"/>
        <v>3.0911999999999997</v>
      </c>
      <c r="I16" s="10">
        <f t="shared" si="2"/>
        <v>3.7536</v>
      </c>
      <c r="J16" s="10">
        <f t="shared" si="3"/>
        <v>3.4224</v>
      </c>
    </row>
    <row r="17" spans="1:10" ht="15">
      <c r="A17" s="8">
        <v>1506</v>
      </c>
      <c r="B17" s="8">
        <v>14</v>
      </c>
      <c r="C17" s="8">
        <v>17</v>
      </c>
      <c r="D17" s="35">
        <f t="shared" si="0"/>
        <v>15.5</v>
      </c>
      <c r="F17" s="6">
        <v>0.2208</v>
      </c>
      <c r="H17" s="10">
        <f t="shared" si="1"/>
        <v>3.0911999999999997</v>
      </c>
      <c r="I17" s="10">
        <f t="shared" si="2"/>
        <v>3.7536</v>
      </c>
      <c r="J17" s="10">
        <f t="shared" si="3"/>
        <v>3.4224</v>
      </c>
    </row>
    <row r="18" spans="1:10" ht="15">
      <c r="A18" s="8">
        <v>1507</v>
      </c>
      <c r="B18" s="8">
        <v>14</v>
      </c>
      <c r="C18" s="8">
        <v>17</v>
      </c>
      <c r="D18" s="35">
        <f t="shared" si="0"/>
        <v>15.5</v>
      </c>
      <c r="F18" s="6">
        <v>0.2208</v>
      </c>
      <c r="H18" s="10">
        <f t="shared" si="1"/>
        <v>3.0911999999999997</v>
      </c>
      <c r="I18" s="10">
        <f t="shared" si="2"/>
        <v>3.7536</v>
      </c>
      <c r="J18" s="10">
        <f t="shared" si="3"/>
        <v>3.4224</v>
      </c>
    </row>
    <row r="19" spans="1:10" ht="15">
      <c r="A19" s="8">
        <v>1508</v>
      </c>
      <c r="B19" s="8">
        <v>14</v>
      </c>
      <c r="C19" s="8">
        <v>17</v>
      </c>
      <c r="D19" s="35">
        <f t="shared" si="0"/>
        <v>15.5</v>
      </c>
      <c r="F19" s="6">
        <v>0.2208</v>
      </c>
      <c r="H19" s="10">
        <f t="shared" si="1"/>
        <v>3.0911999999999997</v>
      </c>
      <c r="I19" s="10">
        <f t="shared" si="2"/>
        <v>3.7536</v>
      </c>
      <c r="J19" s="10">
        <f t="shared" si="3"/>
        <v>3.4224</v>
      </c>
    </row>
    <row r="20" spans="1:10" ht="15">
      <c r="A20" s="8">
        <v>1509</v>
      </c>
      <c r="B20" s="8">
        <v>14</v>
      </c>
      <c r="C20" s="8">
        <v>17</v>
      </c>
      <c r="D20" s="35">
        <f t="shared" si="0"/>
        <v>15.5</v>
      </c>
      <c r="F20" s="6">
        <v>0.2208</v>
      </c>
      <c r="H20" s="10">
        <f t="shared" si="1"/>
        <v>3.0911999999999997</v>
      </c>
      <c r="I20" s="10">
        <f t="shared" si="2"/>
        <v>3.7536</v>
      </c>
      <c r="J20" s="10">
        <f t="shared" si="3"/>
        <v>3.4224</v>
      </c>
    </row>
    <row r="21" spans="1:10" ht="15">
      <c r="A21" s="8">
        <v>1510</v>
      </c>
      <c r="B21" s="8">
        <v>14</v>
      </c>
      <c r="C21" s="8">
        <v>17</v>
      </c>
      <c r="D21" s="35">
        <f t="shared" si="0"/>
        <v>15.5</v>
      </c>
      <c r="F21" s="6">
        <v>0.2208</v>
      </c>
      <c r="H21" s="10">
        <f t="shared" si="1"/>
        <v>3.0911999999999997</v>
      </c>
      <c r="I21" s="10">
        <f t="shared" si="2"/>
        <v>3.7536</v>
      </c>
      <c r="J21" s="10">
        <f t="shared" si="3"/>
        <v>3.4224</v>
      </c>
    </row>
    <row r="22" spans="1:10" ht="15">
      <c r="A22" s="8">
        <v>1511</v>
      </c>
      <c r="B22" s="8">
        <v>14</v>
      </c>
      <c r="C22" s="8">
        <v>17</v>
      </c>
      <c r="D22" s="35">
        <f t="shared" si="0"/>
        <v>15.5</v>
      </c>
      <c r="F22" s="6">
        <v>0.2208</v>
      </c>
      <c r="H22" s="10">
        <f t="shared" si="1"/>
        <v>3.0911999999999997</v>
      </c>
      <c r="I22" s="10">
        <f t="shared" si="2"/>
        <v>3.7536</v>
      </c>
      <c r="J22" s="10">
        <f t="shared" si="3"/>
        <v>3.4224</v>
      </c>
    </row>
    <row r="23" spans="1:10" ht="15">
      <c r="A23" s="8">
        <v>1512</v>
      </c>
      <c r="B23" s="8">
        <v>14</v>
      </c>
      <c r="C23" s="8">
        <v>17</v>
      </c>
      <c r="D23" s="35">
        <f t="shared" si="0"/>
        <v>15.5</v>
      </c>
      <c r="F23" s="6">
        <v>0.2208</v>
      </c>
      <c r="H23" s="10">
        <f t="shared" si="1"/>
        <v>3.0911999999999997</v>
      </c>
      <c r="I23" s="10">
        <f t="shared" si="2"/>
        <v>3.7536</v>
      </c>
      <c r="J23" s="10">
        <f t="shared" si="3"/>
        <v>3.4224</v>
      </c>
    </row>
    <row r="24" spans="1:10" ht="15">
      <c r="A24" s="8">
        <v>1513</v>
      </c>
      <c r="B24" s="8">
        <v>14</v>
      </c>
      <c r="C24" s="8">
        <v>17</v>
      </c>
      <c r="D24" s="35">
        <f t="shared" si="0"/>
        <v>15.5</v>
      </c>
      <c r="F24" s="6">
        <v>0.2208</v>
      </c>
      <c r="H24" s="10">
        <f t="shared" si="1"/>
        <v>3.0911999999999997</v>
      </c>
      <c r="I24" s="10">
        <f t="shared" si="2"/>
        <v>3.7536</v>
      </c>
      <c r="J24" s="10">
        <f t="shared" si="3"/>
        <v>3.4224</v>
      </c>
    </row>
    <row r="25" spans="1:10" ht="15">
      <c r="A25" s="8">
        <v>1514</v>
      </c>
      <c r="B25" s="8">
        <v>14</v>
      </c>
      <c r="C25" s="8">
        <v>17</v>
      </c>
      <c r="D25" s="35">
        <f t="shared" si="0"/>
        <v>15.5</v>
      </c>
      <c r="F25" s="6">
        <v>0.2208</v>
      </c>
      <c r="H25" s="10">
        <f t="shared" si="1"/>
        <v>3.0911999999999997</v>
      </c>
      <c r="I25" s="10">
        <f t="shared" si="2"/>
        <v>3.7536</v>
      </c>
      <c r="J25" s="10">
        <f t="shared" si="3"/>
        <v>3.4224</v>
      </c>
    </row>
    <row r="26" spans="1:10" ht="15">
      <c r="A26" s="8">
        <v>1515</v>
      </c>
      <c r="B26" s="8">
        <v>14</v>
      </c>
      <c r="C26" s="8">
        <v>17</v>
      </c>
      <c r="D26" s="35">
        <f t="shared" si="0"/>
        <v>15.5</v>
      </c>
      <c r="F26" s="6">
        <v>0.2208</v>
      </c>
      <c r="H26" s="10">
        <f t="shared" si="1"/>
        <v>3.0911999999999997</v>
      </c>
      <c r="I26" s="10">
        <f t="shared" si="2"/>
        <v>3.7536</v>
      </c>
      <c r="J26" s="10">
        <f t="shared" si="3"/>
        <v>3.4224</v>
      </c>
    </row>
    <row r="27" spans="1:10" ht="15">
      <c r="A27" s="8">
        <v>1516</v>
      </c>
      <c r="B27" s="8">
        <v>14</v>
      </c>
      <c r="C27" s="8">
        <v>17</v>
      </c>
      <c r="D27" s="35">
        <f t="shared" si="0"/>
        <v>15.5</v>
      </c>
      <c r="F27" s="6">
        <v>0.2208</v>
      </c>
      <c r="H27" s="10">
        <f t="shared" si="1"/>
        <v>3.0911999999999997</v>
      </c>
      <c r="I27" s="10">
        <f t="shared" si="2"/>
        <v>3.7536</v>
      </c>
      <c r="J27" s="10">
        <f t="shared" si="3"/>
        <v>3.4224</v>
      </c>
    </row>
    <row r="28" spans="1:10" ht="15">
      <c r="A28" s="8">
        <v>1517</v>
      </c>
      <c r="B28" s="8">
        <v>14</v>
      </c>
      <c r="C28" s="8">
        <v>17</v>
      </c>
      <c r="D28" s="35">
        <f t="shared" si="0"/>
        <v>15.5</v>
      </c>
      <c r="F28" s="6">
        <v>0.2208</v>
      </c>
      <c r="H28" s="10">
        <f t="shared" si="1"/>
        <v>3.0911999999999997</v>
      </c>
      <c r="I28" s="10">
        <f t="shared" si="2"/>
        <v>3.7536</v>
      </c>
      <c r="J28" s="10">
        <f t="shared" si="3"/>
        <v>3.4224</v>
      </c>
    </row>
    <row r="29" spans="1:10" ht="15">
      <c r="A29" s="8">
        <v>1518</v>
      </c>
      <c r="B29" s="8">
        <v>14</v>
      </c>
      <c r="C29" s="8">
        <v>17</v>
      </c>
      <c r="D29" s="35">
        <f t="shared" si="0"/>
        <v>15.5</v>
      </c>
      <c r="F29" s="6">
        <v>0.2208</v>
      </c>
      <c r="H29" s="10">
        <f t="shared" si="1"/>
        <v>3.0911999999999997</v>
      </c>
      <c r="I29" s="10">
        <f t="shared" si="2"/>
        <v>3.7536</v>
      </c>
      <c r="J29" s="10">
        <f t="shared" si="3"/>
        <v>3.4224</v>
      </c>
    </row>
    <row r="30" spans="1:10" ht="15">
      <c r="A30" s="8">
        <v>1519</v>
      </c>
      <c r="B30" s="8">
        <v>14</v>
      </c>
      <c r="C30" s="8">
        <v>17</v>
      </c>
      <c r="D30" s="35">
        <f t="shared" si="0"/>
        <v>15.5</v>
      </c>
      <c r="F30" s="6">
        <v>0.2208</v>
      </c>
      <c r="H30" s="10">
        <f t="shared" si="1"/>
        <v>3.0911999999999997</v>
      </c>
      <c r="I30" s="10">
        <f t="shared" si="2"/>
        <v>3.7536</v>
      </c>
      <c r="J30" s="10">
        <f t="shared" si="3"/>
        <v>3.4224</v>
      </c>
    </row>
    <row r="31" spans="1:10" ht="15">
      <c r="A31" s="8">
        <v>1520</v>
      </c>
      <c r="B31" s="8">
        <v>14</v>
      </c>
      <c r="C31" s="8">
        <v>17</v>
      </c>
      <c r="D31" s="35">
        <f t="shared" si="0"/>
        <v>15.5</v>
      </c>
      <c r="F31" s="6">
        <v>0.2208</v>
      </c>
      <c r="H31" s="10">
        <f t="shared" si="1"/>
        <v>3.0911999999999997</v>
      </c>
      <c r="I31" s="10">
        <f t="shared" si="2"/>
        <v>3.7536</v>
      </c>
      <c r="J31" s="10">
        <f t="shared" si="3"/>
        <v>3.4224</v>
      </c>
    </row>
    <row r="32" spans="1:10" ht="15">
      <c r="A32" s="8">
        <v>1521</v>
      </c>
      <c r="B32" s="8">
        <v>14</v>
      </c>
      <c r="C32" s="8">
        <v>17</v>
      </c>
      <c r="D32" s="35">
        <f t="shared" si="0"/>
        <v>15.5</v>
      </c>
      <c r="F32" s="6">
        <v>0.2208</v>
      </c>
      <c r="H32" s="10">
        <f t="shared" si="1"/>
        <v>3.0911999999999997</v>
      </c>
      <c r="I32" s="10">
        <f t="shared" si="2"/>
        <v>3.7536</v>
      </c>
      <c r="J32" s="10">
        <f t="shared" si="3"/>
        <v>3.4224</v>
      </c>
    </row>
    <row r="33" spans="1:10" ht="15">
      <c r="A33" s="8">
        <v>1522</v>
      </c>
      <c r="B33" s="8">
        <v>14</v>
      </c>
      <c r="C33" s="8">
        <v>17</v>
      </c>
      <c r="D33" s="35">
        <f t="shared" si="0"/>
        <v>15.5</v>
      </c>
      <c r="F33" s="6">
        <v>0.2208</v>
      </c>
      <c r="H33" s="10">
        <f t="shared" si="1"/>
        <v>3.0911999999999997</v>
      </c>
      <c r="I33" s="10">
        <f t="shared" si="2"/>
        <v>3.7536</v>
      </c>
      <c r="J33" s="10">
        <f t="shared" si="3"/>
        <v>3.4224</v>
      </c>
    </row>
    <row r="34" spans="1:10" ht="15">
      <c r="A34" s="8">
        <v>1523</v>
      </c>
      <c r="B34" s="8">
        <v>14</v>
      </c>
      <c r="C34" s="8">
        <v>17</v>
      </c>
      <c r="D34" s="35">
        <f t="shared" si="0"/>
        <v>15.5</v>
      </c>
      <c r="F34" s="6">
        <v>0.2208</v>
      </c>
      <c r="H34" s="10">
        <f t="shared" si="1"/>
        <v>3.0911999999999997</v>
      </c>
      <c r="I34" s="10">
        <f t="shared" si="2"/>
        <v>3.7536</v>
      </c>
      <c r="J34" s="10">
        <f t="shared" si="3"/>
        <v>3.4224</v>
      </c>
    </row>
    <row r="35" spans="1:10" ht="15">
      <c r="A35" s="8">
        <v>1524</v>
      </c>
      <c r="B35" s="8">
        <v>14</v>
      </c>
      <c r="C35" s="8">
        <v>17</v>
      </c>
      <c r="D35" s="35">
        <f t="shared" si="0"/>
        <v>15.5</v>
      </c>
      <c r="F35" s="6">
        <v>0.2208</v>
      </c>
      <c r="H35" s="10">
        <f t="shared" si="1"/>
        <v>3.0911999999999997</v>
      </c>
      <c r="I35" s="10">
        <f t="shared" si="2"/>
        <v>3.7536</v>
      </c>
      <c r="J35" s="10">
        <f t="shared" si="3"/>
        <v>3.4224</v>
      </c>
    </row>
    <row r="36" spans="1:10" ht="15">
      <c r="A36" s="8">
        <v>1525</v>
      </c>
      <c r="B36" s="8">
        <v>14</v>
      </c>
      <c r="C36" s="8">
        <v>17</v>
      </c>
      <c r="D36" s="35">
        <f t="shared" si="0"/>
        <v>15.5</v>
      </c>
      <c r="F36" s="6">
        <v>0.2208</v>
      </c>
      <c r="H36" s="10">
        <f t="shared" si="1"/>
        <v>3.0911999999999997</v>
      </c>
      <c r="I36" s="10">
        <f t="shared" si="2"/>
        <v>3.7536</v>
      </c>
      <c r="J36" s="10">
        <f t="shared" si="3"/>
        <v>3.4224</v>
      </c>
    </row>
    <row r="37" spans="1:10" ht="15">
      <c r="A37" s="8">
        <v>1526</v>
      </c>
      <c r="B37" s="8">
        <v>14</v>
      </c>
      <c r="C37" s="8">
        <v>17</v>
      </c>
      <c r="D37" s="35">
        <f t="shared" si="0"/>
        <v>15.5</v>
      </c>
      <c r="F37" s="6">
        <v>0.2208</v>
      </c>
      <c r="H37" s="10">
        <f t="shared" si="1"/>
        <v>3.0911999999999997</v>
      </c>
      <c r="I37" s="10">
        <f t="shared" si="2"/>
        <v>3.7536</v>
      </c>
      <c r="J37" s="10">
        <f t="shared" si="3"/>
        <v>3.4224</v>
      </c>
    </row>
    <row r="38" spans="1:10" ht="15">
      <c r="A38" s="8">
        <v>1527</v>
      </c>
      <c r="B38" s="8">
        <v>14</v>
      </c>
      <c r="C38" s="8">
        <v>17</v>
      </c>
      <c r="D38" s="35">
        <f t="shared" si="0"/>
        <v>15.5</v>
      </c>
      <c r="F38" s="6">
        <v>0.2208</v>
      </c>
      <c r="H38" s="10">
        <f t="shared" si="1"/>
        <v>3.0911999999999997</v>
      </c>
      <c r="I38" s="10">
        <f t="shared" si="2"/>
        <v>3.7536</v>
      </c>
      <c r="J38" s="10">
        <f t="shared" si="3"/>
        <v>3.4224</v>
      </c>
    </row>
    <row r="39" spans="1:10" ht="15">
      <c r="A39" s="8">
        <v>1528</v>
      </c>
      <c r="B39" s="8">
        <v>14</v>
      </c>
      <c r="C39" s="8">
        <v>17</v>
      </c>
      <c r="D39" s="35">
        <f t="shared" si="0"/>
        <v>15.5</v>
      </c>
      <c r="F39" s="6">
        <v>0.2208</v>
      </c>
      <c r="H39" s="10">
        <f t="shared" si="1"/>
        <v>3.0911999999999997</v>
      </c>
      <c r="I39" s="10">
        <f t="shared" si="2"/>
        <v>3.7536</v>
      </c>
      <c r="J39" s="10">
        <f t="shared" si="3"/>
        <v>3.4224</v>
      </c>
    </row>
    <row r="40" spans="1:10" ht="15">
      <c r="A40" s="8">
        <v>1529</v>
      </c>
      <c r="B40" s="8">
        <v>14</v>
      </c>
      <c r="C40" s="8">
        <v>17</v>
      </c>
      <c r="D40" s="35">
        <f t="shared" si="0"/>
        <v>15.5</v>
      </c>
      <c r="F40" s="6">
        <v>0.2208</v>
      </c>
      <c r="H40" s="10">
        <f t="shared" si="1"/>
        <v>3.0911999999999997</v>
      </c>
      <c r="I40" s="10">
        <f t="shared" si="2"/>
        <v>3.7536</v>
      </c>
      <c r="J40" s="10">
        <f t="shared" si="3"/>
        <v>3.4224</v>
      </c>
    </row>
    <row r="41" spans="1:10" ht="15">
      <c r="A41" s="8">
        <v>1530</v>
      </c>
      <c r="B41" s="8">
        <v>14</v>
      </c>
      <c r="C41" s="8">
        <v>17</v>
      </c>
      <c r="D41" s="35">
        <f t="shared" si="0"/>
        <v>15.5</v>
      </c>
      <c r="F41" s="6">
        <v>0.2208</v>
      </c>
      <c r="H41" s="10">
        <f t="shared" si="1"/>
        <v>3.0911999999999997</v>
      </c>
      <c r="I41" s="10">
        <f t="shared" si="2"/>
        <v>3.7536</v>
      </c>
      <c r="J41" s="10">
        <f t="shared" si="3"/>
        <v>3.4224</v>
      </c>
    </row>
    <row r="42" spans="1:10" ht="15">
      <c r="A42" s="8">
        <v>1531</v>
      </c>
      <c r="B42" s="8">
        <v>14</v>
      </c>
      <c r="C42" s="8">
        <v>17</v>
      </c>
      <c r="D42" s="35">
        <f t="shared" si="0"/>
        <v>15.5</v>
      </c>
      <c r="F42" s="6">
        <v>0.2208</v>
      </c>
      <c r="H42" s="10">
        <f t="shared" si="1"/>
        <v>3.0911999999999997</v>
      </c>
      <c r="I42" s="10">
        <f t="shared" si="2"/>
        <v>3.7536</v>
      </c>
      <c r="J42" s="10">
        <f t="shared" si="3"/>
        <v>3.4224</v>
      </c>
    </row>
    <row r="43" spans="1:10" ht="15">
      <c r="A43" s="8">
        <v>1532</v>
      </c>
      <c r="B43" s="8">
        <v>14</v>
      </c>
      <c r="C43" s="8">
        <v>17</v>
      </c>
      <c r="D43" s="35">
        <f t="shared" si="0"/>
        <v>15.5</v>
      </c>
      <c r="F43" s="6">
        <v>0.2208</v>
      </c>
      <c r="H43" s="10">
        <f t="shared" si="1"/>
        <v>3.0911999999999997</v>
      </c>
      <c r="I43" s="10">
        <f t="shared" si="2"/>
        <v>3.7536</v>
      </c>
      <c r="J43" s="10">
        <f t="shared" si="3"/>
        <v>3.4224</v>
      </c>
    </row>
    <row r="44" spans="1:10" ht="15">
      <c r="A44" s="8">
        <v>1533</v>
      </c>
      <c r="B44" s="8">
        <v>14</v>
      </c>
      <c r="C44" s="8">
        <v>17</v>
      </c>
      <c r="D44" s="35">
        <f t="shared" si="0"/>
        <v>15.5</v>
      </c>
      <c r="F44" s="6">
        <v>0.2208</v>
      </c>
      <c r="H44" s="10">
        <f t="shared" si="1"/>
        <v>3.0911999999999997</v>
      </c>
      <c r="I44" s="10">
        <f t="shared" si="2"/>
        <v>3.7536</v>
      </c>
      <c r="J44" s="10">
        <f t="shared" si="3"/>
        <v>3.4224</v>
      </c>
    </row>
    <row r="45" spans="1:10" ht="15">
      <c r="A45" s="8">
        <v>1534</v>
      </c>
      <c r="B45" s="8">
        <v>14</v>
      </c>
      <c r="C45" s="8">
        <v>17</v>
      </c>
      <c r="D45" s="35">
        <f t="shared" si="0"/>
        <v>15.5</v>
      </c>
      <c r="F45" s="6">
        <v>0.2208</v>
      </c>
      <c r="H45" s="10">
        <f t="shared" si="1"/>
        <v>3.0911999999999997</v>
      </c>
      <c r="I45" s="10">
        <f t="shared" si="2"/>
        <v>3.7536</v>
      </c>
      <c r="J45" s="10">
        <f t="shared" si="3"/>
        <v>3.4224</v>
      </c>
    </row>
    <row r="46" spans="1:10" ht="15">
      <c r="A46" s="8">
        <v>1535</v>
      </c>
      <c r="B46" s="8">
        <v>14</v>
      </c>
      <c r="C46" s="8">
        <v>17</v>
      </c>
      <c r="D46" s="35">
        <f t="shared" si="0"/>
        <v>15.5</v>
      </c>
      <c r="F46" s="6">
        <v>0.2208</v>
      </c>
      <c r="H46" s="10">
        <f t="shared" si="1"/>
        <v>3.0911999999999997</v>
      </c>
      <c r="I46" s="10">
        <f t="shared" si="2"/>
        <v>3.7536</v>
      </c>
      <c r="J46" s="10">
        <f t="shared" si="3"/>
        <v>3.4224</v>
      </c>
    </row>
    <row r="47" spans="1:10" ht="15">
      <c r="A47" s="8">
        <v>1536</v>
      </c>
      <c r="B47" s="8">
        <v>14</v>
      </c>
      <c r="C47" s="8">
        <v>17</v>
      </c>
      <c r="D47" s="35">
        <f t="shared" si="0"/>
        <v>15.5</v>
      </c>
      <c r="F47" s="6">
        <v>0.2208</v>
      </c>
      <c r="H47" s="10">
        <f t="shared" si="1"/>
        <v>3.0911999999999997</v>
      </c>
      <c r="I47" s="10">
        <f t="shared" si="2"/>
        <v>3.7536</v>
      </c>
      <c r="J47" s="10">
        <f t="shared" si="3"/>
        <v>3.4224</v>
      </c>
    </row>
    <row r="48" spans="1:10" ht="15">
      <c r="A48" s="8">
        <v>1537</v>
      </c>
      <c r="B48" s="8">
        <v>14</v>
      </c>
      <c r="C48" s="8">
        <v>17.83</v>
      </c>
      <c r="D48" s="35">
        <f t="shared" si="0"/>
        <v>15.915</v>
      </c>
      <c r="F48" s="6">
        <v>0.2208</v>
      </c>
      <c r="H48" s="10">
        <f t="shared" si="1"/>
        <v>3.0911999999999997</v>
      </c>
      <c r="I48" s="10">
        <f t="shared" si="2"/>
        <v>3.9368639999999995</v>
      </c>
      <c r="J48" s="10">
        <f t="shared" si="3"/>
        <v>3.514032</v>
      </c>
    </row>
    <row r="49" spans="1:10" ht="15">
      <c r="A49" s="8">
        <v>1538</v>
      </c>
      <c r="B49" s="8">
        <v>14</v>
      </c>
      <c r="C49" s="8">
        <v>17</v>
      </c>
      <c r="D49" s="35">
        <f t="shared" si="0"/>
        <v>15.5</v>
      </c>
      <c r="F49" s="6">
        <v>0.2208</v>
      </c>
      <c r="H49" s="10">
        <f t="shared" si="1"/>
        <v>3.0911999999999997</v>
      </c>
      <c r="I49" s="10">
        <f t="shared" si="2"/>
        <v>3.7536</v>
      </c>
      <c r="J49" s="10">
        <f t="shared" si="3"/>
        <v>3.4224</v>
      </c>
    </row>
    <row r="50" spans="1:10" ht="15">
      <c r="A50" s="8">
        <v>1539</v>
      </c>
      <c r="B50" s="8">
        <v>14</v>
      </c>
      <c r="C50" s="8">
        <v>17</v>
      </c>
      <c r="D50" s="35">
        <f t="shared" si="0"/>
        <v>15.5</v>
      </c>
      <c r="F50" s="6">
        <v>0.2208</v>
      </c>
      <c r="H50" s="10">
        <f t="shared" si="1"/>
        <v>3.0911999999999997</v>
      </c>
      <c r="I50" s="10">
        <f t="shared" si="2"/>
        <v>3.7536</v>
      </c>
      <c r="J50" s="10">
        <f t="shared" si="3"/>
        <v>3.4224</v>
      </c>
    </row>
    <row r="51" spans="1:10" ht="15">
      <c r="A51" s="8">
        <v>1540</v>
      </c>
      <c r="B51" s="8">
        <v>14</v>
      </c>
      <c r="C51" s="8">
        <v>17</v>
      </c>
      <c r="D51" s="35">
        <f t="shared" si="0"/>
        <v>15.5</v>
      </c>
      <c r="F51" s="6">
        <v>0.2208</v>
      </c>
      <c r="H51" s="10">
        <f t="shared" si="1"/>
        <v>3.0911999999999997</v>
      </c>
      <c r="I51" s="10">
        <f t="shared" si="2"/>
        <v>3.7536</v>
      </c>
      <c r="J51" s="10">
        <f t="shared" si="3"/>
        <v>3.4224</v>
      </c>
    </row>
    <row r="52" spans="1:10" ht="15">
      <c r="A52" s="8">
        <v>1541</v>
      </c>
      <c r="B52" s="8">
        <v>14</v>
      </c>
      <c r="C52" s="8">
        <v>17</v>
      </c>
      <c r="D52" s="35">
        <f t="shared" si="0"/>
        <v>15.5</v>
      </c>
      <c r="F52" s="6">
        <v>0.2293</v>
      </c>
      <c r="H52" s="10">
        <f t="shared" si="1"/>
        <v>3.2102</v>
      </c>
      <c r="I52" s="10">
        <f t="shared" si="2"/>
        <v>3.8981</v>
      </c>
      <c r="J52" s="10">
        <f t="shared" si="3"/>
        <v>3.55415</v>
      </c>
    </row>
    <row r="53" spans="1:10" ht="15">
      <c r="A53" s="8">
        <v>1542</v>
      </c>
      <c r="B53" s="8">
        <v>14</v>
      </c>
      <c r="C53" s="8">
        <v>17</v>
      </c>
      <c r="D53" s="35">
        <f t="shared" si="0"/>
        <v>15.5</v>
      </c>
      <c r="F53" s="6">
        <v>0.2293</v>
      </c>
      <c r="H53" s="10">
        <f t="shared" si="1"/>
        <v>3.2102</v>
      </c>
      <c r="I53" s="10">
        <f t="shared" si="2"/>
        <v>3.8981</v>
      </c>
      <c r="J53" s="10">
        <f t="shared" si="3"/>
        <v>3.55415</v>
      </c>
    </row>
    <row r="54" spans="1:10" ht="15">
      <c r="A54" s="8">
        <v>1543</v>
      </c>
      <c r="B54" s="8">
        <v>14</v>
      </c>
      <c r="C54" s="8">
        <v>17</v>
      </c>
      <c r="D54" s="35">
        <f t="shared" si="0"/>
        <v>15.5</v>
      </c>
      <c r="F54" s="6">
        <v>0.2293</v>
      </c>
      <c r="H54" s="10">
        <f t="shared" si="1"/>
        <v>3.2102</v>
      </c>
      <c r="I54" s="10">
        <f t="shared" si="2"/>
        <v>3.8981</v>
      </c>
      <c r="J54" s="10">
        <f t="shared" si="3"/>
        <v>3.55415</v>
      </c>
    </row>
    <row r="55" spans="1:10" ht="15">
      <c r="A55" s="8">
        <v>1544</v>
      </c>
      <c r="B55" s="8">
        <v>14</v>
      </c>
      <c r="C55" s="8">
        <v>17</v>
      </c>
      <c r="D55" s="35">
        <f t="shared" si="0"/>
        <v>15.5</v>
      </c>
      <c r="F55" s="6">
        <v>0.2293</v>
      </c>
      <c r="H55" s="10">
        <f t="shared" si="1"/>
        <v>3.2102</v>
      </c>
      <c r="I55" s="10">
        <f t="shared" si="2"/>
        <v>3.8981</v>
      </c>
      <c r="J55" s="10">
        <f t="shared" si="3"/>
        <v>3.55415</v>
      </c>
    </row>
    <row r="56" spans="1:10" ht="15">
      <c r="A56" s="8">
        <v>1545</v>
      </c>
      <c r="B56" s="8">
        <v>14</v>
      </c>
      <c r="C56" s="8">
        <v>17</v>
      </c>
      <c r="D56" s="35">
        <f t="shared" si="0"/>
        <v>15.5</v>
      </c>
      <c r="F56" s="6">
        <v>0.2293</v>
      </c>
      <c r="H56" s="10">
        <f t="shared" si="1"/>
        <v>3.2102</v>
      </c>
      <c r="I56" s="10">
        <f t="shared" si="2"/>
        <v>3.8981</v>
      </c>
      <c r="J56" s="10">
        <f t="shared" si="3"/>
        <v>3.55415</v>
      </c>
    </row>
    <row r="57" spans="1:10" ht="15">
      <c r="A57" s="8">
        <v>1546</v>
      </c>
      <c r="B57" s="8">
        <v>14</v>
      </c>
      <c r="C57" s="8">
        <v>17</v>
      </c>
      <c r="D57" s="35">
        <f t="shared" si="0"/>
        <v>15.5</v>
      </c>
      <c r="F57" s="6">
        <v>0.2293</v>
      </c>
      <c r="H57" s="10">
        <f t="shared" si="1"/>
        <v>3.2102</v>
      </c>
      <c r="I57" s="10">
        <f t="shared" si="2"/>
        <v>3.8981</v>
      </c>
      <c r="J57" s="10">
        <f t="shared" si="3"/>
        <v>3.55415</v>
      </c>
    </row>
    <row r="58" spans="1:10" ht="15">
      <c r="A58" s="8">
        <v>1547</v>
      </c>
      <c r="B58" s="8">
        <v>14</v>
      </c>
      <c r="C58" s="8">
        <v>17</v>
      </c>
      <c r="D58" s="35">
        <f t="shared" si="0"/>
        <v>15.5</v>
      </c>
      <c r="F58" s="6">
        <v>0.2293</v>
      </c>
      <c r="H58" s="10">
        <f t="shared" si="1"/>
        <v>3.2102</v>
      </c>
      <c r="I58" s="10">
        <f t="shared" si="2"/>
        <v>3.8981</v>
      </c>
      <c r="J58" s="10">
        <f t="shared" si="3"/>
        <v>3.55415</v>
      </c>
    </row>
    <row r="59" spans="1:10" ht="15">
      <c r="A59" s="8">
        <v>1548</v>
      </c>
      <c r="B59" s="8">
        <v>14</v>
      </c>
      <c r="C59" s="8">
        <v>17</v>
      </c>
      <c r="D59" s="35">
        <f t="shared" si="0"/>
        <v>15.5</v>
      </c>
      <c r="F59" s="6">
        <v>0.2293</v>
      </c>
      <c r="H59" s="10">
        <f t="shared" si="1"/>
        <v>3.2102</v>
      </c>
      <c r="I59" s="10">
        <f t="shared" si="2"/>
        <v>3.8981</v>
      </c>
      <c r="J59" s="10">
        <f t="shared" si="3"/>
        <v>3.55415</v>
      </c>
    </row>
    <row r="60" spans="1:10" ht="15">
      <c r="A60" s="8">
        <v>1549</v>
      </c>
      <c r="B60" s="8">
        <v>14</v>
      </c>
      <c r="C60" s="8">
        <v>17</v>
      </c>
      <c r="D60" s="35">
        <f t="shared" si="0"/>
        <v>15.5</v>
      </c>
      <c r="F60" s="6">
        <v>0.2293</v>
      </c>
      <c r="H60" s="10">
        <f t="shared" si="1"/>
        <v>3.2102</v>
      </c>
      <c r="I60" s="10">
        <f t="shared" si="2"/>
        <v>3.8981</v>
      </c>
      <c r="J60" s="10">
        <f t="shared" si="3"/>
        <v>3.55415</v>
      </c>
    </row>
    <row r="61" spans="1:10" ht="15">
      <c r="A61" s="8">
        <v>1550</v>
      </c>
      <c r="B61" s="8">
        <v>14</v>
      </c>
      <c r="C61" s="8">
        <v>17</v>
      </c>
      <c r="D61" s="35">
        <f t="shared" si="0"/>
        <v>15.5</v>
      </c>
      <c r="F61" s="6">
        <v>0.2293</v>
      </c>
      <c r="H61" s="10">
        <f t="shared" si="1"/>
        <v>3.2102</v>
      </c>
      <c r="I61" s="10">
        <f t="shared" si="2"/>
        <v>3.8981</v>
      </c>
      <c r="J61" s="10">
        <f t="shared" si="3"/>
        <v>3.55415</v>
      </c>
    </row>
    <row r="62" spans="1:10" ht="15">
      <c r="A62" s="8">
        <v>1551</v>
      </c>
      <c r="B62" s="8">
        <v>14</v>
      </c>
      <c r="C62" s="8">
        <v>17</v>
      </c>
      <c r="D62" s="35">
        <f t="shared" si="0"/>
        <v>15.5</v>
      </c>
      <c r="F62" s="6">
        <v>0.2293</v>
      </c>
      <c r="H62" s="10">
        <f t="shared" si="1"/>
        <v>3.2102</v>
      </c>
      <c r="I62" s="10">
        <f t="shared" si="2"/>
        <v>3.8981</v>
      </c>
      <c r="J62" s="10">
        <f t="shared" si="3"/>
        <v>3.55415</v>
      </c>
    </row>
    <row r="63" spans="1:10" ht="15">
      <c r="A63" s="8">
        <v>1552</v>
      </c>
      <c r="B63" s="8">
        <v>14</v>
      </c>
      <c r="C63" s="8">
        <v>17</v>
      </c>
      <c r="D63" s="35">
        <f t="shared" si="0"/>
        <v>15.5</v>
      </c>
      <c r="F63" s="6">
        <v>0.2293</v>
      </c>
      <c r="H63" s="10">
        <f t="shared" si="1"/>
        <v>3.2102</v>
      </c>
      <c r="I63" s="10">
        <f t="shared" si="2"/>
        <v>3.8981</v>
      </c>
      <c r="J63" s="10">
        <f t="shared" si="3"/>
        <v>3.55415</v>
      </c>
    </row>
    <row r="64" spans="1:10" ht="15">
      <c r="A64" s="8">
        <v>1553</v>
      </c>
      <c r="B64" s="8">
        <v>14</v>
      </c>
      <c r="C64" s="8">
        <v>21</v>
      </c>
      <c r="D64" s="35">
        <f t="shared" si="0"/>
        <v>17.5</v>
      </c>
      <c r="F64" s="6">
        <v>0.2293</v>
      </c>
      <c r="H64" s="10">
        <f t="shared" si="1"/>
        <v>3.2102</v>
      </c>
      <c r="I64" s="10">
        <f t="shared" si="2"/>
        <v>4.8153</v>
      </c>
      <c r="J64" s="10">
        <f t="shared" si="3"/>
        <v>4.0127500000000005</v>
      </c>
    </row>
    <row r="65" spans="1:10" ht="15">
      <c r="A65" s="8">
        <v>1554</v>
      </c>
      <c r="B65" s="8">
        <v>16</v>
      </c>
      <c r="C65" s="8">
        <v>22</v>
      </c>
      <c r="D65" s="35">
        <f t="shared" si="0"/>
        <v>19</v>
      </c>
      <c r="F65" s="6">
        <v>0.2293</v>
      </c>
      <c r="H65" s="10">
        <f t="shared" si="1"/>
        <v>3.6688</v>
      </c>
      <c r="I65" s="10">
        <f t="shared" si="2"/>
        <v>5.0446</v>
      </c>
      <c r="J65" s="10">
        <f t="shared" si="3"/>
        <v>4.3567</v>
      </c>
    </row>
    <row r="66" spans="1:10" ht="15">
      <c r="A66" s="8">
        <v>1555</v>
      </c>
      <c r="B66" s="8">
        <v>16</v>
      </c>
      <c r="C66" s="8">
        <v>22</v>
      </c>
      <c r="D66" s="35">
        <f t="shared" si="0"/>
        <v>19</v>
      </c>
      <c r="F66" s="6">
        <v>0.2293</v>
      </c>
      <c r="H66" s="10">
        <f t="shared" si="1"/>
        <v>3.6688</v>
      </c>
      <c r="I66" s="10">
        <f t="shared" si="2"/>
        <v>5.0446</v>
      </c>
      <c r="J66" s="10">
        <f t="shared" si="3"/>
        <v>4.3567</v>
      </c>
    </row>
    <row r="67" spans="1:10" ht="15">
      <c r="A67" s="8">
        <v>1556</v>
      </c>
      <c r="B67" s="8">
        <v>16</v>
      </c>
      <c r="C67" s="8">
        <v>22</v>
      </c>
      <c r="D67" s="35">
        <f t="shared" si="0"/>
        <v>19</v>
      </c>
      <c r="F67" s="6">
        <v>0.2293</v>
      </c>
      <c r="H67" s="10">
        <f t="shared" si="1"/>
        <v>3.6688</v>
      </c>
      <c r="I67" s="10">
        <f t="shared" si="2"/>
        <v>5.0446</v>
      </c>
      <c r="J67" s="10">
        <f t="shared" si="3"/>
        <v>4.3567</v>
      </c>
    </row>
    <row r="68" spans="1:10" ht="15">
      <c r="A68" s="8">
        <v>1557</v>
      </c>
      <c r="B68" s="8">
        <v>16</v>
      </c>
      <c r="C68" s="8">
        <v>22</v>
      </c>
      <c r="D68" s="35">
        <f t="shared" si="0"/>
        <v>19</v>
      </c>
      <c r="F68" s="6">
        <v>0.2293</v>
      </c>
      <c r="H68" s="10">
        <f t="shared" si="1"/>
        <v>3.6688</v>
      </c>
      <c r="I68" s="10">
        <f t="shared" si="2"/>
        <v>5.0446</v>
      </c>
      <c r="J68" s="10">
        <f t="shared" si="3"/>
        <v>4.3567</v>
      </c>
    </row>
    <row r="69" spans="1:10" ht="15">
      <c r="A69" s="8">
        <v>1558</v>
      </c>
      <c r="B69" s="8">
        <v>16</v>
      </c>
      <c r="C69" s="8">
        <v>22</v>
      </c>
      <c r="D69" s="35">
        <f t="shared" si="0"/>
        <v>19</v>
      </c>
      <c r="F69" s="6">
        <v>0.2293</v>
      </c>
      <c r="H69" s="10">
        <f t="shared" si="1"/>
        <v>3.6688</v>
      </c>
      <c r="I69" s="10">
        <f t="shared" si="2"/>
        <v>5.0446</v>
      </c>
      <c r="J69" s="10">
        <f t="shared" si="3"/>
        <v>4.3567</v>
      </c>
    </row>
    <row r="70" spans="1:10" ht="15">
      <c r="A70" s="8">
        <v>1559</v>
      </c>
      <c r="B70" s="8">
        <v>16</v>
      </c>
      <c r="C70" s="8">
        <v>22</v>
      </c>
      <c r="D70" s="35">
        <f t="shared" si="0"/>
        <v>19</v>
      </c>
      <c r="F70" s="6">
        <v>0.2293</v>
      </c>
      <c r="H70" s="10">
        <f t="shared" si="1"/>
        <v>3.6688</v>
      </c>
      <c r="I70" s="10">
        <f t="shared" si="2"/>
        <v>5.0446</v>
      </c>
      <c r="J70" s="10">
        <f t="shared" si="3"/>
        <v>4.3567</v>
      </c>
    </row>
    <row r="71" spans="1:10" ht="15">
      <c r="A71" s="8">
        <v>1560</v>
      </c>
      <c r="B71" s="8">
        <v>16</v>
      </c>
      <c r="C71" s="8">
        <v>22</v>
      </c>
      <c r="D71" s="35">
        <f t="shared" si="0"/>
        <v>19</v>
      </c>
      <c r="F71" s="6">
        <v>0.2293</v>
      </c>
      <c r="H71" s="10">
        <f t="shared" si="1"/>
        <v>3.6688</v>
      </c>
      <c r="I71" s="10">
        <f t="shared" si="2"/>
        <v>5.0446</v>
      </c>
      <c r="J71" s="10">
        <f t="shared" si="3"/>
        <v>4.3567</v>
      </c>
    </row>
    <row r="72" spans="1:10" ht="15">
      <c r="A72" s="8">
        <v>1561</v>
      </c>
      <c r="B72" s="8">
        <v>16</v>
      </c>
      <c r="C72" s="8">
        <v>22</v>
      </c>
      <c r="D72" s="35">
        <f t="shared" si="0"/>
        <v>19</v>
      </c>
      <c r="F72" s="6">
        <v>0.2293</v>
      </c>
      <c r="H72" s="10">
        <f t="shared" si="1"/>
        <v>3.6688</v>
      </c>
      <c r="I72" s="10">
        <f t="shared" si="2"/>
        <v>5.0446</v>
      </c>
      <c r="J72" s="10">
        <f t="shared" si="3"/>
        <v>4.3567</v>
      </c>
    </row>
    <row r="73" spans="1:10" ht="15">
      <c r="A73" s="8">
        <v>1562</v>
      </c>
      <c r="B73" s="8">
        <v>16</v>
      </c>
      <c r="C73" s="8">
        <v>22</v>
      </c>
      <c r="D73" s="35">
        <f t="shared" si="0"/>
        <v>19</v>
      </c>
      <c r="F73" s="6">
        <v>0.2293</v>
      </c>
      <c r="H73" s="10">
        <f t="shared" si="1"/>
        <v>3.6688</v>
      </c>
      <c r="I73" s="10">
        <f t="shared" si="2"/>
        <v>5.0446</v>
      </c>
      <c r="J73" s="10">
        <f t="shared" si="3"/>
        <v>4.3567</v>
      </c>
    </row>
    <row r="74" spans="1:10" ht="15">
      <c r="A74" s="8">
        <v>1563</v>
      </c>
      <c r="B74" s="8">
        <v>16</v>
      </c>
      <c r="C74" s="8">
        <v>22</v>
      </c>
      <c r="D74" s="35">
        <f t="shared" si="0"/>
        <v>19</v>
      </c>
      <c r="F74" s="6">
        <v>0.2293</v>
      </c>
      <c r="H74" s="10">
        <f t="shared" si="1"/>
        <v>3.6688</v>
      </c>
      <c r="I74" s="10">
        <f t="shared" si="2"/>
        <v>5.0446</v>
      </c>
      <c r="J74" s="10">
        <f t="shared" si="3"/>
        <v>4.3567</v>
      </c>
    </row>
    <row r="75" spans="1:10" ht="15">
      <c r="A75" s="8">
        <v>1564</v>
      </c>
      <c r="B75" s="8">
        <v>16</v>
      </c>
      <c r="C75" s="8">
        <v>22</v>
      </c>
      <c r="D75" s="35">
        <f t="shared" si="0"/>
        <v>19</v>
      </c>
      <c r="F75" s="6">
        <v>0.2293</v>
      </c>
      <c r="H75" s="10">
        <f t="shared" si="1"/>
        <v>3.6688</v>
      </c>
      <c r="I75" s="10">
        <f t="shared" si="2"/>
        <v>5.0446</v>
      </c>
      <c r="J75" s="10">
        <f t="shared" si="3"/>
        <v>4.3567</v>
      </c>
    </row>
    <row r="76" spans="1:10" ht="15">
      <c r="A76" s="8">
        <v>1565</v>
      </c>
      <c r="B76" s="8">
        <v>16</v>
      </c>
      <c r="C76" s="8">
        <v>22</v>
      </c>
      <c r="D76" s="35">
        <f aca="true" t="shared" si="4" ref="D76:D126">(B76+C76)/2</f>
        <v>19</v>
      </c>
      <c r="F76" s="6">
        <v>0.2227</v>
      </c>
      <c r="H76" s="10">
        <f aca="true" t="shared" si="5" ref="H76:H126">$F76*B76</f>
        <v>3.5632</v>
      </c>
      <c r="I76" s="10">
        <f aca="true" t="shared" si="6" ref="I76:I134">$F76*C76</f>
        <v>4.8994</v>
      </c>
      <c r="J76" s="10">
        <f aca="true" t="shared" si="7" ref="J76:J139">$F76*D76</f>
        <v>4.2313</v>
      </c>
    </row>
    <row r="77" spans="1:10" ht="15">
      <c r="A77" s="8">
        <v>1566</v>
      </c>
      <c r="B77" s="8">
        <v>16</v>
      </c>
      <c r="C77" s="8">
        <v>22</v>
      </c>
      <c r="D77" s="35">
        <f t="shared" si="4"/>
        <v>19</v>
      </c>
      <c r="F77" s="6">
        <v>0.2227</v>
      </c>
      <c r="H77" s="10">
        <f t="shared" si="5"/>
        <v>3.5632</v>
      </c>
      <c r="I77" s="10">
        <f t="shared" si="6"/>
        <v>4.8994</v>
      </c>
      <c r="J77" s="10">
        <f t="shared" si="7"/>
        <v>4.2313</v>
      </c>
    </row>
    <row r="78" spans="1:10" ht="15">
      <c r="A78" s="8">
        <v>1567</v>
      </c>
      <c r="B78" s="8">
        <v>16</v>
      </c>
      <c r="C78" s="8">
        <v>22</v>
      </c>
      <c r="D78" s="35">
        <f t="shared" si="4"/>
        <v>19</v>
      </c>
      <c r="F78" s="6">
        <v>0.2227</v>
      </c>
      <c r="H78" s="10">
        <f t="shared" si="5"/>
        <v>3.5632</v>
      </c>
      <c r="I78" s="10">
        <f t="shared" si="6"/>
        <v>4.8994</v>
      </c>
      <c r="J78" s="10">
        <f t="shared" si="7"/>
        <v>4.2313</v>
      </c>
    </row>
    <row r="79" spans="1:10" ht="15">
      <c r="A79" s="8">
        <v>1568</v>
      </c>
      <c r="B79" s="8">
        <v>16</v>
      </c>
      <c r="C79" s="8">
        <v>22</v>
      </c>
      <c r="D79" s="35">
        <f t="shared" si="4"/>
        <v>19</v>
      </c>
      <c r="F79" s="6">
        <v>0.2227</v>
      </c>
      <c r="H79" s="10">
        <f t="shared" si="5"/>
        <v>3.5632</v>
      </c>
      <c r="I79" s="10">
        <f t="shared" si="6"/>
        <v>4.8994</v>
      </c>
      <c r="J79" s="10">
        <f t="shared" si="7"/>
        <v>4.2313</v>
      </c>
    </row>
    <row r="80" spans="1:10" ht="15">
      <c r="A80" s="8">
        <v>1569</v>
      </c>
      <c r="B80" s="8">
        <v>16</v>
      </c>
      <c r="C80" s="8">
        <v>22</v>
      </c>
      <c r="D80" s="35">
        <f t="shared" si="4"/>
        <v>19</v>
      </c>
      <c r="F80" s="6">
        <v>0.2227</v>
      </c>
      <c r="H80" s="10">
        <f t="shared" si="5"/>
        <v>3.5632</v>
      </c>
      <c r="I80" s="10">
        <f t="shared" si="6"/>
        <v>4.8994</v>
      </c>
      <c r="J80" s="10">
        <f t="shared" si="7"/>
        <v>4.2313</v>
      </c>
    </row>
    <row r="81" spans="1:10" ht="15">
      <c r="A81" s="8">
        <v>1570</v>
      </c>
      <c r="B81" s="8">
        <v>16</v>
      </c>
      <c r="C81" s="8">
        <v>22</v>
      </c>
      <c r="D81" s="35">
        <f t="shared" si="4"/>
        <v>19</v>
      </c>
      <c r="F81" s="6">
        <v>0.2227</v>
      </c>
      <c r="H81" s="10">
        <f t="shared" si="5"/>
        <v>3.5632</v>
      </c>
      <c r="I81" s="10">
        <f t="shared" si="6"/>
        <v>4.8994</v>
      </c>
      <c r="J81" s="10">
        <f t="shared" si="7"/>
        <v>4.2313</v>
      </c>
    </row>
    <row r="82" spans="1:10" ht="15">
      <c r="A82" s="8">
        <v>1571</v>
      </c>
      <c r="B82" s="8">
        <v>16</v>
      </c>
      <c r="C82" s="8">
        <v>22</v>
      </c>
      <c r="D82" s="35">
        <f t="shared" si="4"/>
        <v>19</v>
      </c>
      <c r="F82" s="6">
        <v>0.2227</v>
      </c>
      <c r="H82" s="10">
        <f t="shared" si="5"/>
        <v>3.5632</v>
      </c>
      <c r="I82" s="10">
        <f t="shared" si="6"/>
        <v>4.8994</v>
      </c>
      <c r="J82" s="10">
        <f t="shared" si="7"/>
        <v>4.2313</v>
      </c>
    </row>
    <row r="83" spans="1:10" ht="15">
      <c r="A83" s="8">
        <v>1572</v>
      </c>
      <c r="B83" s="8">
        <v>16</v>
      </c>
      <c r="C83" s="8">
        <v>22</v>
      </c>
      <c r="D83" s="35">
        <f t="shared" si="4"/>
        <v>19</v>
      </c>
      <c r="F83" s="6">
        <v>0.2227</v>
      </c>
      <c r="H83" s="10">
        <f t="shared" si="5"/>
        <v>3.5632</v>
      </c>
      <c r="I83" s="10">
        <f t="shared" si="6"/>
        <v>4.8994</v>
      </c>
      <c r="J83" s="10">
        <f t="shared" si="7"/>
        <v>4.2313</v>
      </c>
    </row>
    <row r="84" spans="1:10" ht="15">
      <c r="A84" s="8">
        <v>1573</v>
      </c>
      <c r="B84" s="8">
        <v>16</v>
      </c>
      <c r="C84" s="8">
        <v>23.3</v>
      </c>
      <c r="D84" s="35">
        <f t="shared" si="4"/>
        <v>19.65</v>
      </c>
      <c r="F84" s="6">
        <v>0.2227</v>
      </c>
      <c r="H84" s="10">
        <f t="shared" si="5"/>
        <v>3.5632</v>
      </c>
      <c r="I84" s="10">
        <f t="shared" si="6"/>
        <v>5.188910000000001</v>
      </c>
      <c r="J84" s="10">
        <f t="shared" si="7"/>
        <v>4.376055</v>
      </c>
    </row>
    <row r="85" spans="1:10" ht="15">
      <c r="A85" s="8">
        <v>1574</v>
      </c>
      <c r="B85" s="8">
        <v>20</v>
      </c>
      <c r="C85" s="8">
        <v>26</v>
      </c>
      <c r="D85" s="35">
        <f t="shared" si="4"/>
        <v>23</v>
      </c>
      <c r="F85" s="6">
        <v>0.2227</v>
      </c>
      <c r="H85" s="10">
        <f t="shared" si="5"/>
        <v>4.454000000000001</v>
      </c>
      <c r="I85" s="10">
        <f t="shared" si="6"/>
        <v>5.7902000000000005</v>
      </c>
      <c r="J85" s="10">
        <f t="shared" si="7"/>
        <v>5.1221000000000005</v>
      </c>
    </row>
    <row r="86" spans="1:10" ht="15">
      <c r="A86" s="8">
        <v>1575</v>
      </c>
      <c r="B86" s="8">
        <v>20</v>
      </c>
      <c r="C86" s="8">
        <v>26</v>
      </c>
      <c r="D86" s="35">
        <f t="shared" si="4"/>
        <v>23</v>
      </c>
      <c r="F86" s="6">
        <v>0.2227</v>
      </c>
      <c r="H86" s="10">
        <f t="shared" si="5"/>
        <v>4.454000000000001</v>
      </c>
      <c r="I86" s="10">
        <f t="shared" si="6"/>
        <v>5.7902000000000005</v>
      </c>
      <c r="J86" s="10">
        <f t="shared" si="7"/>
        <v>5.1221000000000005</v>
      </c>
    </row>
    <row r="87" spans="1:10" ht="15">
      <c r="A87" s="8">
        <v>1576</v>
      </c>
      <c r="B87" s="8">
        <v>20</v>
      </c>
      <c r="C87" s="8">
        <v>26</v>
      </c>
      <c r="D87" s="35">
        <f t="shared" si="4"/>
        <v>23</v>
      </c>
      <c r="F87" s="6">
        <v>0.2227</v>
      </c>
      <c r="H87" s="10">
        <f t="shared" si="5"/>
        <v>4.454000000000001</v>
      </c>
      <c r="I87" s="10">
        <f t="shared" si="6"/>
        <v>5.7902000000000005</v>
      </c>
      <c r="J87" s="10">
        <f t="shared" si="7"/>
        <v>5.1221000000000005</v>
      </c>
    </row>
    <row r="88" spans="1:10" ht="15">
      <c r="A88" s="8">
        <v>1577</v>
      </c>
      <c r="B88" s="8">
        <v>20</v>
      </c>
      <c r="C88" s="8">
        <v>26</v>
      </c>
      <c r="D88" s="35">
        <f t="shared" si="4"/>
        <v>23</v>
      </c>
      <c r="F88" s="6">
        <v>0.2227</v>
      </c>
      <c r="H88" s="10">
        <f t="shared" si="5"/>
        <v>4.454000000000001</v>
      </c>
      <c r="I88" s="10">
        <f t="shared" si="6"/>
        <v>5.7902000000000005</v>
      </c>
      <c r="J88" s="10">
        <f t="shared" si="7"/>
        <v>5.1221000000000005</v>
      </c>
    </row>
    <row r="89" spans="1:10" ht="15">
      <c r="A89" s="8">
        <v>1578</v>
      </c>
      <c r="B89" s="8">
        <v>20</v>
      </c>
      <c r="C89" s="8">
        <v>26</v>
      </c>
      <c r="D89" s="35">
        <f t="shared" si="4"/>
        <v>23</v>
      </c>
      <c r="F89" s="6">
        <v>0.2227</v>
      </c>
      <c r="H89" s="10">
        <f t="shared" si="5"/>
        <v>4.454000000000001</v>
      </c>
      <c r="I89" s="10">
        <f t="shared" si="6"/>
        <v>5.7902000000000005</v>
      </c>
      <c r="J89" s="10">
        <f t="shared" si="7"/>
        <v>5.1221000000000005</v>
      </c>
    </row>
    <row r="90" spans="1:10" ht="15">
      <c r="A90" s="8">
        <v>1579</v>
      </c>
      <c r="B90" s="8">
        <v>20</v>
      </c>
      <c r="C90" s="8">
        <v>26</v>
      </c>
      <c r="D90" s="35">
        <f t="shared" si="4"/>
        <v>23</v>
      </c>
      <c r="F90" s="6">
        <v>0.2227</v>
      </c>
      <c r="H90" s="10">
        <f t="shared" si="5"/>
        <v>4.454000000000001</v>
      </c>
      <c r="I90" s="10">
        <f t="shared" si="6"/>
        <v>5.7902000000000005</v>
      </c>
      <c r="J90" s="10">
        <f t="shared" si="7"/>
        <v>5.1221000000000005</v>
      </c>
    </row>
    <row r="91" spans="1:10" ht="15">
      <c r="A91" s="8">
        <v>1580</v>
      </c>
      <c r="B91" s="8">
        <v>20</v>
      </c>
      <c r="C91" s="8">
        <v>26</v>
      </c>
      <c r="D91" s="35">
        <f t="shared" si="4"/>
        <v>23</v>
      </c>
      <c r="F91" s="6">
        <v>0.2227</v>
      </c>
      <c r="H91" s="10">
        <f t="shared" si="5"/>
        <v>4.454000000000001</v>
      </c>
      <c r="I91" s="10">
        <f t="shared" si="6"/>
        <v>5.7902000000000005</v>
      </c>
      <c r="J91" s="10">
        <f t="shared" si="7"/>
        <v>5.1221000000000005</v>
      </c>
    </row>
    <row r="92" spans="1:10" ht="15">
      <c r="A92" s="8">
        <v>1581</v>
      </c>
      <c r="B92" s="8">
        <v>20</v>
      </c>
      <c r="C92" s="8">
        <v>26</v>
      </c>
      <c r="D92" s="35">
        <f t="shared" si="4"/>
        <v>23</v>
      </c>
      <c r="F92" s="6">
        <v>0.2227</v>
      </c>
      <c r="H92" s="10">
        <f t="shared" si="5"/>
        <v>4.454000000000001</v>
      </c>
      <c r="I92" s="10">
        <f t="shared" si="6"/>
        <v>5.7902000000000005</v>
      </c>
      <c r="J92" s="10">
        <f t="shared" si="7"/>
        <v>5.1221000000000005</v>
      </c>
    </row>
    <row r="93" spans="1:10" ht="15">
      <c r="A93" s="8">
        <v>1582</v>
      </c>
      <c r="B93" s="8">
        <v>20</v>
      </c>
      <c r="C93" s="8">
        <v>26</v>
      </c>
      <c r="D93" s="35">
        <f t="shared" si="4"/>
        <v>23</v>
      </c>
      <c r="F93" s="6">
        <v>0.2227</v>
      </c>
      <c r="H93" s="10">
        <f t="shared" si="5"/>
        <v>4.454000000000001</v>
      </c>
      <c r="I93" s="10">
        <f t="shared" si="6"/>
        <v>5.7902000000000005</v>
      </c>
      <c r="J93" s="10">
        <f t="shared" si="7"/>
        <v>5.1221000000000005</v>
      </c>
    </row>
    <row r="94" spans="1:10" ht="15">
      <c r="A94" s="8">
        <v>1583</v>
      </c>
      <c r="B94" s="8">
        <v>20</v>
      </c>
      <c r="C94" s="8">
        <v>26</v>
      </c>
      <c r="D94" s="35">
        <f t="shared" si="4"/>
        <v>23</v>
      </c>
      <c r="F94" s="6">
        <v>0.2227</v>
      </c>
      <c r="H94" s="10">
        <f t="shared" si="5"/>
        <v>4.454000000000001</v>
      </c>
      <c r="I94" s="10">
        <f t="shared" si="6"/>
        <v>5.7902000000000005</v>
      </c>
      <c r="J94" s="10">
        <f t="shared" si="7"/>
        <v>5.1221000000000005</v>
      </c>
    </row>
    <row r="95" spans="1:6" ht="15">
      <c r="A95" s="8">
        <v>1584</v>
      </c>
      <c r="F95" s="6">
        <v>0.2227</v>
      </c>
    </row>
    <row r="96" spans="1:10" ht="15">
      <c r="A96" s="8">
        <v>1585</v>
      </c>
      <c r="B96" s="8">
        <v>24</v>
      </c>
      <c r="C96" s="8">
        <v>28</v>
      </c>
      <c r="D96" s="35">
        <f t="shared" si="4"/>
        <v>26</v>
      </c>
      <c r="F96" s="6">
        <v>0.2227</v>
      </c>
      <c r="H96" s="10">
        <f t="shared" si="5"/>
        <v>5.3448</v>
      </c>
      <c r="I96" s="10">
        <f t="shared" si="6"/>
        <v>6.2356</v>
      </c>
      <c r="J96" s="10">
        <f t="shared" si="7"/>
        <v>5.7902000000000005</v>
      </c>
    </row>
    <row r="97" spans="1:10" ht="15">
      <c r="A97" s="8">
        <v>1586</v>
      </c>
      <c r="B97" s="8">
        <v>24</v>
      </c>
      <c r="C97" s="8">
        <v>28</v>
      </c>
      <c r="D97" s="35">
        <f t="shared" si="4"/>
        <v>26</v>
      </c>
      <c r="F97" s="6">
        <v>0.2227</v>
      </c>
      <c r="H97" s="10">
        <f t="shared" si="5"/>
        <v>5.3448</v>
      </c>
      <c r="I97" s="10">
        <f t="shared" si="6"/>
        <v>6.2356</v>
      </c>
      <c r="J97" s="10">
        <f t="shared" si="7"/>
        <v>5.7902000000000005</v>
      </c>
    </row>
    <row r="98" spans="1:10" ht="15">
      <c r="A98" s="8">
        <v>1587</v>
      </c>
      <c r="B98" s="8">
        <v>24</v>
      </c>
      <c r="C98" s="8">
        <v>28</v>
      </c>
      <c r="D98" s="35">
        <f t="shared" si="4"/>
        <v>26</v>
      </c>
      <c r="F98" s="6">
        <v>0.2227</v>
      </c>
      <c r="H98" s="10">
        <f t="shared" si="5"/>
        <v>5.3448</v>
      </c>
      <c r="I98" s="10">
        <f t="shared" si="6"/>
        <v>6.2356</v>
      </c>
      <c r="J98" s="10">
        <f t="shared" si="7"/>
        <v>5.7902000000000005</v>
      </c>
    </row>
    <row r="99" spans="1:10" ht="15">
      <c r="A99" s="8">
        <v>1588</v>
      </c>
      <c r="B99" s="8">
        <v>24</v>
      </c>
      <c r="C99" s="8">
        <v>28</v>
      </c>
      <c r="D99" s="35">
        <f t="shared" si="4"/>
        <v>26</v>
      </c>
      <c r="F99" s="6">
        <v>0.2227</v>
      </c>
      <c r="H99" s="10">
        <f t="shared" si="5"/>
        <v>5.3448</v>
      </c>
      <c r="I99" s="10">
        <f t="shared" si="6"/>
        <v>6.2356</v>
      </c>
      <c r="J99" s="10">
        <f t="shared" si="7"/>
        <v>5.7902000000000005</v>
      </c>
    </row>
    <row r="100" spans="1:10" ht="15">
      <c r="A100" s="8">
        <v>1589</v>
      </c>
      <c r="B100" s="8">
        <v>24</v>
      </c>
      <c r="C100" s="8">
        <v>28</v>
      </c>
      <c r="D100" s="35">
        <f t="shared" si="4"/>
        <v>26</v>
      </c>
      <c r="F100" s="6">
        <v>0.2227</v>
      </c>
      <c r="H100" s="10">
        <f t="shared" si="5"/>
        <v>5.3448</v>
      </c>
      <c r="I100" s="10">
        <f t="shared" si="6"/>
        <v>6.2356</v>
      </c>
      <c r="J100" s="10">
        <f t="shared" si="7"/>
        <v>5.7902000000000005</v>
      </c>
    </row>
    <row r="101" spans="1:10" ht="15">
      <c r="A101" s="8">
        <v>1590</v>
      </c>
      <c r="B101" s="8">
        <v>24</v>
      </c>
      <c r="C101" s="8">
        <v>28</v>
      </c>
      <c r="D101" s="35">
        <f t="shared" si="4"/>
        <v>26</v>
      </c>
      <c r="F101" s="6">
        <v>0.2227</v>
      </c>
      <c r="H101" s="10">
        <f t="shared" si="5"/>
        <v>5.3448</v>
      </c>
      <c r="I101" s="10">
        <f t="shared" si="6"/>
        <v>6.2356</v>
      </c>
      <c r="J101" s="10">
        <f t="shared" si="7"/>
        <v>5.7902000000000005</v>
      </c>
    </row>
    <row r="102" spans="1:10" ht="15">
      <c r="A102" s="8">
        <v>1591</v>
      </c>
      <c r="B102" s="8">
        <v>24</v>
      </c>
      <c r="C102" s="8">
        <v>28</v>
      </c>
      <c r="D102" s="35">
        <f t="shared" si="4"/>
        <v>26</v>
      </c>
      <c r="F102" s="6">
        <v>0.2227</v>
      </c>
      <c r="H102" s="10">
        <f t="shared" si="5"/>
        <v>5.3448</v>
      </c>
      <c r="I102" s="10">
        <f t="shared" si="6"/>
        <v>6.2356</v>
      </c>
      <c r="J102" s="10">
        <f t="shared" si="7"/>
        <v>5.7902000000000005</v>
      </c>
    </row>
    <row r="103" spans="1:10" ht="15">
      <c r="A103" s="8">
        <v>1592</v>
      </c>
      <c r="B103" s="8">
        <v>24</v>
      </c>
      <c r="C103" s="8">
        <v>28</v>
      </c>
      <c r="D103" s="35">
        <f t="shared" si="4"/>
        <v>26</v>
      </c>
      <c r="F103" s="6">
        <v>0.2227</v>
      </c>
      <c r="H103" s="10">
        <f t="shared" si="5"/>
        <v>5.3448</v>
      </c>
      <c r="I103" s="10">
        <f t="shared" si="6"/>
        <v>6.2356</v>
      </c>
      <c r="J103" s="10">
        <f t="shared" si="7"/>
        <v>5.7902000000000005</v>
      </c>
    </row>
    <row r="104" spans="1:10" ht="15">
      <c r="A104" s="8">
        <v>1593</v>
      </c>
      <c r="B104" s="8">
        <v>24</v>
      </c>
      <c r="C104" s="8">
        <v>28</v>
      </c>
      <c r="D104" s="35">
        <f t="shared" si="4"/>
        <v>26</v>
      </c>
      <c r="F104" s="6">
        <v>0.2227</v>
      </c>
      <c r="H104" s="10">
        <f t="shared" si="5"/>
        <v>5.3448</v>
      </c>
      <c r="I104" s="10">
        <f t="shared" si="6"/>
        <v>6.2356</v>
      </c>
      <c r="J104" s="10">
        <f t="shared" si="7"/>
        <v>5.7902000000000005</v>
      </c>
    </row>
    <row r="105" spans="1:10" ht="15">
      <c r="A105" s="8">
        <v>1594</v>
      </c>
      <c r="B105" s="8">
        <v>24</v>
      </c>
      <c r="C105" s="8">
        <v>28</v>
      </c>
      <c r="D105" s="35">
        <f t="shared" si="4"/>
        <v>26</v>
      </c>
      <c r="F105" s="6">
        <v>0.2051</v>
      </c>
      <c r="H105" s="10">
        <f t="shared" si="5"/>
        <v>4.9224</v>
      </c>
      <c r="I105" s="10">
        <f t="shared" si="6"/>
        <v>5.7428</v>
      </c>
      <c r="J105" s="10">
        <f t="shared" si="7"/>
        <v>5.3326</v>
      </c>
    </row>
    <row r="106" spans="1:10" ht="15">
      <c r="A106" s="8">
        <v>1595</v>
      </c>
      <c r="B106" s="8">
        <v>24</v>
      </c>
      <c r="C106" s="8">
        <v>28</v>
      </c>
      <c r="D106" s="35">
        <f t="shared" si="4"/>
        <v>26</v>
      </c>
      <c r="F106" s="6">
        <v>0.2051</v>
      </c>
      <c r="H106" s="10">
        <f t="shared" si="5"/>
        <v>4.9224</v>
      </c>
      <c r="I106" s="10">
        <f t="shared" si="6"/>
        <v>5.7428</v>
      </c>
      <c r="J106" s="10">
        <f t="shared" si="7"/>
        <v>5.3326</v>
      </c>
    </row>
    <row r="107" spans="1:10" ht="15">
      <c r="A107" s="8">
        <v>1596</v>
      </c>
      <c r="B107" s="8">
        <v>24</v>
      </c>
      <c r="C107" s="8">
        <v>28</v>
      </c>
      <c r="D107" s="35">
        <f t="shared" si="4"/>
        <v>26</v>
      </c>
      <c r="F107" s="6">
        <v>0.2051</v>
      </c>
      <c r="H107" s="10">
        <f t="shared" si="5"/>
        <v>4.9224</v>
      </c>
      <c r="I107" s="10">
        <f t="shared" si="6"/>
        <v>5.7428</v>
      </c>
      <c r="J107" s="10">
        <f t="shared" si="7"/>
        <v>5.3326</v>
      </c>
    </row>
    <row r="108" spans="1:10" ht="15">
      <c r="A108" s="8">
        <v>1597</v>
      </c>
      <c r="B108" s="8">
        <v>24</v>
      </c>
      <c r="C108" s="8">
        <v>28</v>
      </c>
      <c r="D108" s="35">
        <f t="shared" si="4"/>
        <v>26</v>
      </c>
      <c r="F108" s="6">
        <v>0.2051</v>
      </c>
      <c r="H108" s="10">
        <f t="shared" si="5"/>
        <v>4.9224</v>
      </c>
      <c r="I108" s="10">
        <f t="shared" si="6"/>
        <v>5.7428</v>
      </c>
      <c r="J108" s="10">
        <f t="shared" si="7"/>
        <v>5.3326</v>
      </c>
    </row>
    <row r="109" spans="1:10" ht="15">
      <c r="A109" s="8">
        <v>1598</v>
      </c>
      <c r="B109" s="8">
        <v>24</v>
      </c>
      <c r="C109" s="8">
        <v>28</v>
      </c>
      <c r="D109" s="35">
        <f t="shared" si="4"/>
        <v>26</v>
      </c>
      <c r="F109" s="6">
        <v>0.2051</v>
      </c>
      <c r="H109" s="10">
        <f t="shared" si="5"/>
        <v>4.9224</v>
      </c>
      <c r="I109" s="10">
        <f t="shared" si="6"/>
        <v>5.7428</v>
      </c>
      <c r="J109" s="10">
        <f t="shared" si="7"/>
        <v>5.3326</v>
      </c>
    </row>
    <row r="110" spans="1:10" ht="15">
      <c r="A110" s="8">
        <v>1599</v>
      </c>
      <c r="B110" s="8">
        <v>24</v>
      </c>
      <c r="C110" s="8">
        <v>28</v>
      </c>
      <c r="D110" s="35">
        <f t="shared" si="4"/>
        <v>26</v>
      </c>
      <c r="F110" s="6">
        <v>0.1949</v>
      </c>
      <c r="H110" s="10">
        <f t="shared" si="5"/>
        <v>4.6776</v>
      </c>
      <c r="I110" s="10">
        <f t="shared" si="6"/>
        <v>5.457199999999999</v>
      </c>
      <c r="J110" s="10">
        <f t="shared" si="7"/>
        <v>5.0674</v>
      </c>
    </row>
    <row r="111" spans="1:10" ht="15">
      <c r="A111" s="8">
        <v>1600</v>
      </c>
      <c r="B111" s="8">
        <v>24</v>
      </c>
      <c r="C111" s="8">
        <v>28</v>
      </c>
      <c r="D111" s="35">
        <f t="shared" si="4"/>
        <v>26</v>
      </c>
      <c r="F111" s="6">
        <v>0.1949</v>
      </c>
      <c r="H111" s="10">
        <f t="shared" si="5"/>
        <v>4.6776</v>
      </c>
      <c r="I111" s="10">
        <f t="shared" si="6"/>
        <v>5.457199999999999</v>
      </c>
      <c r="J111" s="10">
        <f t="shared" si="7"/>
        <v>5.0674</v>
      </c>
    </row>
    <row r="112" spans="1:10" ht="15">
      <c r="A112" s="8">
        <v>1601</v>
      </c>
      <c r="B112" s="8">
        <v>24</v>
      </c>
      <c r="C112" s="8">
        <v>28</v>
      </c>
      <c r="D112" s="35">
        <f t="shared" si="4"/>
        <v>26</v>
      </c>
      <c r="F112" s="6">
        <v>0.1949</v>
      </c>
      <c r="H112" s="10">
        <f t="shared" si="5"/>
        <v>4.6776</v>
      </c>
      <c r="I112" s="10">
        <f t="shared" si="6"/>
        <v>5.457199999999999</v>
      </c>
      <c r="J112" s="10">
        <f t="shared" si="7"/>
        <v>5.0674</v>
      </c>
    </row>
    <row r="113" spans="1:10" ht="15">
      <c r="A113" s="8">
        <v>1602</v>
      </c>
      <c r="B113" s="8">
        <v>24</v>
      </c>
      <c r="C113" s="8">
        <v>28</v>
      </c>
      <c r="D113" s="35">
        <f t="shared" si="4"/>
        <v>26</v>
      </c>
      <c r="F113" s="6">
        <v>0.1949</v>
      </c>
      <c r="H113" s="10">
        <f t="shared" si="5"/>
        <v>4.6776</v>
      </c>
      <c r="I113" s="10">
        <f t="shared" si="6"/>
        <v>5.457199999999999</v>
      </c>
      <c r="J113" s="10">
        <f t="shared" si="7"/>
        <v>5.0674</v>
      </c>
    </row>
    <row r="114" spans="1:10" ht="15">
      <c r="A114" s="8">
        <v>1603</v>
      </c>
      <c r="B114" s="8">
        <v>24</v>
      </c>
      <c r="C114" s="8">
        <v>28</v>
      </c>
      <c r="D114" s="35">
        <f t="shared" si="4"/>
        <v>26</v>
      </c>
      <c r="F114" s="6">
        <v>0.1949</v>
      </c>
      <c r="H114" s="10">
        <f t="shared" si="5"/>
        <v>4.6776</v>
      </c>
      <c r="I114" s="10">
        <f t="shared" si="6"/>
        <v>5.457199999999999</v>
      </c>
      <c r="J114" s="10">
        <f t="shared" si="7"/>
        <v>5.0674</v>
      </c>
    </row>
    <row r="115" spans="1:10" ht="15">
      <c r="A115" s="8">
        <v>1604</v>
      </c>
      <c r="B115" s="8">
        <v>24</v>
      </c>
      <c r="C115" s="8">
        <v>28</v>
      </c>
      <c r="D115" s="35">
        <f t="shared" si="4"/>
        <v>26</v>
      </c>
      <c r="F115" s="6">
        <v>0.1949</v>
      </c>
      <c r="H115" s="10">
        <f t="shared" si="5"/>
        <v>4.6776</v>
      </c>
      <c r="I115" s="10">
        <f t="shared" si="6"/>
        <v>5.457199999999999</v>
      </c>
      <c r="J115" s="10">
        <f t="shared" si="7"/>
        <v>5.0674</v>
      </c>
    </row>
    <row r="116" spans="1:10" ht="15">
      <c r="A116" s="8">
        <v>1605</v>
      </c>
      <c r="B116" s="8">
        <v>24</v>
      </c>
      <c r="C116" s="8">
        <v>28</v>
      </c>
      <c r="D116" s="35">
        <f t="shared" si="4"/>
        <v>26</v>
      </c>
      <c r="F116" s="6">
        <v>0.1949</v>
      </c>
      <c r="H116" s="10">
        <f t="shared" si="5"/>
        <v>4.6776</v>
      </c>
      <c r="I116" s="10">
        <f t="shared" si="6"/>
        <v>5.457199999999999</v>
      </c>
      <c r="J116" s="10">
        <f t="shared" si="7"/>
        <v>5.0674</v>
      </c>
    </row>
    <row r="117" spans="1:10" ht="15">
      <c r="A117" s="8">
        <v>1606</v>
      </c>
      <c r="B117" s="8">
        <v>24</v>
      </c>
      <c r="C117" s="8">
        <v>28</v>
      </c>
      <c r="D117" s="35">
        <f t="shared" si="4"/>
        <v>26</v>
      </c>
      <c r="F117" s="6">
        <v>0.1949</v>
      </c>
      <c r="H117" s="10">
        <f t="shared" si="5"/>
        <v>4.6776</v>
      </c>
      <c r="I117" s="10">
        <f t="shared" si="6"/>
        <v>5.457199999999999</v>
      </c>
      <c r="J117" s="10">
        <f t="shared" si="7"/>
        <v>5.0674</v>
      </c>
    </row>
    <row r="118" spans="1:10" ht="15">
      <c r="A118" s="8">
        <v>1607</v>
      </c>
      <c r="B118" s="8">
        <v>24</v>
      </c>
      <c r="C118" s="8">
        <v>28</v>
      </c>
      <c r="D118" s="35">
        <f t="shared" si="4"/>
        <v>26</v>
      </c>
      <c r="F118" s="6">
        <v>0.1949</v>
      </c>
      <c r="H118" s="10">
        <f t="shared" si="5"/>
        <v>4.6776</v>
      </c>
      <c r="I118" s="10">
        <f t="shared" si="6"/>
        <v>5.457199999999999</v>
      </c>
      <c r="J118" s="10">
        <f t="shared" si="7"/>
        <v>5.0674</v>
      </c>
    </row>
    <row r="119" spans="1:10" ht="15">
      <c r="A119" s="8">
        <v>1608</v>
      </c>
      <c r="B119" s="8">
        <v>24</v>
      </c>
      <c r="C119" s="8">
        <v>28</v>
      </c>
      <c r="D119" s="35">
        <f t="shared" si="4"/>
        <v>26</v>
      </c>
      <c r="F119" s="6">
        <v>0.1949</v>
      </c>
      <c r="H119" s="10">
        <f t="shared" si="5"/>
        <v>4.6776</v>
      </c>
      <c r="I119" s="10">
        <f t="shared" si="6"/>
        <v>5.457199999999999</v>
      </c>
      <c r="J119" s="10">
        <f t="shared" si="7"/>
        <v>5.0674</v>
      </c>
    </row>
    <row r="120" spans="1:10" ht="15">
      <c r="A120" s="8">
        <v>1609</v>
      </c>
      <c r="B120" s="8">
        <v>24</v>
      </c>
      <c r="C120" s="8">
        <v>28</v>
      </c>
      <c r="D120" s="35">
        <f t="shared" si="4"/>
        <v>26</v>
      </c>
      <c r="F120" s="6">
        <v>0.1949</v>
      </c>
      <c r="H120" s="10">
        <f t="shared" si="5"/>
        <v>4.6776</v>
      </c>
      <c r="I120" s="10">
        <f t="shared" si="6"/>
        <v>5.457199999999999</v>
      </c>
      <c r="J120" s="10">
        <f t="shared" si="7"/>
        <v>5.0674</v>
      </c>
    </row>
    <row r="121" spans="1:10" ht="15">
      <c r="A121" s="8">
        <v>1610</v>
      </c>
      <c r="B121" s="8">
        <v>24</v>
      </c>
      <c r="C121" s="8">
        <v>28</v>
      </c>
      <c r="D121" s="35">
        <f t="shared" si="4"/>
        <v>26</v>
      </c>
      <c r="F121" s="6">
        <v>0.1949</v>
      </c>
      <c r="H121" s="10">
        <f t="shared" si="5"/>
        <v>4.6776</v>
      </c>
      <c r="I121" s="10">
        <f t="shared" si="6"/>
        <v>5.457199999999999</v>
      </c>
      <c r="J121" s="10">
        <f t="shared" si="7"/>
        <v>5.0674</v>
      </c>
    </row>
    <row r="122" spans="1:10" ht="15">
      <c r="A122" s="8">
        <v>1611</v>
      </c>
      <c r="B122" s="8">
        <v>24</v>
      </c>
      <c r="C122" s="8">
        <v>28</v>
      </c>
      <c r="D122" s="35">
        <f t="shared" si="4"/>
        <v>26</v>
      </c>
      <c r="F122" s="6">
        <v>0.1949</v>
      </c>
      <c r="H122" s="10">
        <f t="shared" si="5"/>
        <v>4.6776</v>
      </c>
      <c r="I122" s="10">
        <f t="shared" si="6"/>
        <v>5.457199999999999</v>
      </c>
      <c r="J122" s="10">
        <f t="shared" si="7"/>
        <v>5.0674</v>
      </c>
    </row>
    <row r="123" spans="1:10" ht="15">
      <c r="A123" s="8">
        <v>1612</v>
      </c>
      <c r="B123" s="8">
        <v>24</v>
      </c>
      <c r="C123" s="8">
        <v>28</v>
      </c>
      <c r="D123" s="35">
        <f t="shared" si="4"/>
        <v>26</v>
      </c>
      <c r="F123" s="6">
        <v>0.1856</v>
      </c>
      <c r="H123" s="10">
        <f t="shared" si="5"/>
        <v>4.4544</v>
      </c>
      <c r="I123" s="10">
        <f t="shared" si="6"/>
        <v>5.1968</v>
      </c>
      <c r="J123" s="10">
        <f t="shared" si="7"/>
        <v>4.8256</v>
      </c>
    </row>
    <row r="124" spans="1:10" ht="15">
      <c r="A124" s="8">
        <v>1613</v>
      </c>
      <c r="B124" s="8">
        <v>24</v>
      </c>
      <c r="C124" s="8">
        <v>28</v>
      </c>
      <c r="D124" s="35">
        <f t="shared" si="4"/>
        <v>26</v>
      </c>
      <c r="F124" s="6">
        <v>0.1856</v>
      </c>
      <c r="H124" s="10">
        <f t="shared" si="5"/>
        <v>4.4544</v>
      </c>
      <c r="I124" s="10">
        <f t="shared" si="6"/>
        <v>5.1968</v>
      </c>
      <c r="J124" s="10">
        <f t="shared" si="7"/>
        <v>4.8256</v>
      </c>
    </row>
    <row r="125" spans="1:10" ht="15">
      <c r="A125" s="8">
        <v>1614</v>
      </c>
      <c r="B125" s="8">
        <v>24</v>
      </c>
      <c r="C125" s="8">
        <v>28</v>
      </c>
      <c r="D125" s="35">
        <f t="shared" si="4"/>
        <v>26</v>
      </c>
      <c r="F125" s="6">
        <v>0.1856</v>
      </c>
      <c r="H125" s="10">
        <f t="shared" si="5"/>
        <v>4.4544</v>
      </c>
      <c r="I125" s="10">
        <f t="shared" si="6"/>
        <v>5.1968</v>
      </c>
      <c r="J125" s="10">
        <f t="shared" si="7"/>
        <v>4.8256</v>
      </c>
    </row>
    <row r="126" spans="1:10" ht="15">
      <c r="A126" s="8">
        <v>1615</v>
      </c>
      <c r="B126" s="8">
        <v>24</v>
      </c>
      <c r="C126" s="8">
        <v>28</v>
      </c>
      <c r="D126" s="35">
        <f t="shared" si="4"/>
        <v>26</v>
      </c>
      <c r="F126" s="6">
        <v>0.1856</v>
      </c>
      <c r="H126" s="10">
        <f t="shared" si="5"/>
        <v>4.4544</v>
      </c>
      <c r="I126" s="10">
        <f t="shared" si="6"/>
        <v>5.1968</v>
      </c>
      <c r="J126" s="10">
        <f t="shared" si="7"/>
        <v>4.8256</v>
      </c>
    </row>
    <row r="127" spans="1:10" ht="15">
      <c r="A127" s="8">
        <v>1616</v>
      </c>
      <c r="C127" s="8">
        <v>28</v>
      </c>
      <c r="D127" s="35"/>
      <c r="F127" s="6">
        <v>0.1856</v>
      </c>
      <c r="I127" s="10">
        <f t="shared" si="6"/>
        <v>5.1968</v>
      </c>
      <c r="J127" s="10"/>
    </row>
    <row r="128" spans="1:10" ht="15">
      <c r="A128" s="8">
        <v>1617</v>
      </c>
      <c r="D128" s="35"/>
      <c r="F128" s="6">
        <v>0.1856</v>
      </c>
      <c r="I128" s="10"/>
      <c r="J128" s="10"/>
    </row>
    <row r="129" spans="1:10" ht="15">
      <c r="A129" s="8">
        <v>1618</v>
      </c>
      <c r="C129" s="8">
        <v>30.6</v>
      </c>
      <c r="D129" s="35"/>
      <c r="F129" s="6">
        <v>0.1856</v>
      </c>
      <c r="I129" s="10">
        <f t="shared" si="6"/>
        <v>5.67936</v>
      </c>
      <c r="J129" s="10"/>
    </row>
    <row r="130" spans="1:10" ht="15">
      <c r="A130" s="8">
        <v>1619</v>
      </c>
      <c r="D130" s="35"/>
      <c r="F130" s="6">
        <v>0.1856</v>
      </c>
      <c r="I130" s="10"/>
      <c r="J130" s="10"/>
    </row>
    <row r="131" spans="1:10" ht="15">
      <c r="A131" s="8">
        <v>1620</v>
      </c>
      <c r="C131" s="8">
        <v>28.8</v>
      </c>
      <c r="D131" s="35"/>
      <c r="F131" s="6">
        <v>0.1856</v>
      </c>
      <c r="I131" s="10">
        <f t="shared" si="6"/>
        <v>5.34528</v>
      </c>
      <c r="J131" s="10"/>
    </row>
    <row r="132" spans="1:10" ht="15">
      <c r="A132" s="8">
        <v>1621</v>
      </c>
      <c r="C132" s="8">
        <v>32.4</v>
      </c>
      <c r="D132" s="35"/>
      <c r="F132" s="6">
        <v>0.1856</v>
      </c>
      <c r="I132" s="10">
        <f t="shared" si="6"/>
        <v>6.013439999999999</v>
      </c>
      <c r="J132" s="10"/>
    </row>
    <row r="133" spans="1:10" ht="15">
      <c r="A133" s="8">
        <v>1622</v>
      </c>
      <c r="C133" s="8">
        <v>28.8</v>
      </c>
      <c r="D133" s="35"/>
      <c r="F133" s="6">
        <v>0.1856</v>
      </c>
      <c r="I133" s="10">
        <f t="shared" si="6"/>
        <v>5.34528</v>
      </c>
      <c r="J133" s="10"/>
    </row>
    <row r="134" spans="1:10" ht="15">
      <c r="A134" s="8">
        <v>1623</v>
      </c>
      <c r="C134" s="8">
        <v>41.4</v>
      </c>
      <c r="D134" s="35"/>
      <c r="F134" s="6">
        <v>0.1856</v>
      </c>
      <c r="I134" s="10">
        <f t="shared" si="6"/>
        <v>7.683839999999999</v>
      </c>
      <c r="J134" s="10"/>
    </row>
    <row r="135" spans="1:10" ht="15">
      <c r="A135" s="8">
        <v>1624</v>
      </c>
      <c r="D135" s="21">
        <v>43.2</v>
      </c>
      <c r="F135" s="6">
        <v>0.1856</v>
      </c>
      <c r="J135" s="10">
        <f t="shared" si="7"/>
        <v>8.01792</v>
      </c>
    </row>
    <row r="136" spans="1:10" ht="15">
      <c r="A136" s="8">
        <v>1625</v>
      </c>
      <c r="D136" s="21">
        <v>43.2</v>
      </c>
      <c r="F136" s="6">
        <v>0.1812</v>
      </c>
      <c r="J136" s="10">
        <f t="shared" si="7"/>
        <v>7.82784</v>
      </c>
    </row>
    <row r="137" spans="1:10" ht="15">
      <c r="A137" s="8">
        <v>1626</v>
      </c>
      <c r="D137" s="21">
        <v>43.2</v>
      </c>
      <c r="F137" s="6">
        <v>0.1812</v>
      </c>
      <c r="J137" s="10">
        <f t="shared" si="7"/>
        <v>7.82784</v>
      </c>
    </row>
    <row r="138" spans="1:10" ht="15">
      <c r="A138" s="8">
        <v>1627</v>
      </c>
      <c r="D138" s="21">
        <v>43.2</v>
      </c>
      <c r="F138" s="6">
        <v>0.1812</v>
      </c>
      <c r="J138" s="10">
        <f t="shared" si="7"/>
        <v>7.82784</v>
      </c>
    </row>
    <row r="139" spans="1:10" ht="15">
      <c r="A139" s="8">
        <v>1628</v>
      </c>
      <c r="D139" s="21">
        <v>43.2</v>
      </c>
      <c r="F139" s="6">
        <v>0.1812</v>
      </c>
      <c r="J139" s="10">
        <f t="shared" si="7"/>
        <v>7.82784</v>
      </c>
    </row>
    <row r="140" spans="1:10" ht="15">
      <c r="A140" s="8">
        <v>1629</v>
      </c>
      <c r="D140" s="21">
        <v>43.2</v>
      </c>
      <c r="F140" s="6">
        <v>0.1812</v>
      </c>
      <c r="J140" s="10">
        <f aca="true" t="shared" si="8" ref="J140:J161">$F140*D140</f>
        <v>7.82784</v>
      </c>
    </row>
    <row r="141" spans="1:10" ht="15">
      <c r="A141" s="8">
        <v>1630</v>
      </c>
      <c r="D141" s="21">
        <v>43.2</v>
      </c>
      <c r="F141" s="6">
        <v>0.1812</v>
      </c>
      <c r="J141" s="10">
        <f t="shared" si="8"/>
        <v>7.82784</v>
      </c>
    </row>
    <row r="142" spans="1:10" ht="15">
      <c r="A142" s="8">
        <v>1631</v>
      </c>
      <c r="D142" s="21">
        <v>43.2</v>
      </c>
      <c r="F142" s="6">
        <v>0.1812</v>
      </c>
      <c r="J142" s="10">
        <f t="shared" si="8"/>
        <v>7.82784</v>
      </c>
    </row>
    <row r="143" spans="1:10" ht="15">
      <c r="A143" s="8">
        <v>1632</v>
      </c>
      <c r="D143" s="21">
        <v>43.2</v>
      </c>
      <c r="F143" s="6">
        <v>0.1812</v>
      </c>
      <c r="J143" s="10">
        <f t="shared" si="8"/>
        <v>7.82784</v>
      </c>
    </row>
    <row r="144" spans="1:10" ht="15">
      <c r="A144" s="8">
        <v>1633</v>
      </c>
      <c r="D144" s="21">
        <v>43.2</v>
      </c>
      <c r="F144" s="6">
        <v>0.1812</v>
      </c>
      <c r="J144" s="10">
        <f t="shared" si="8"/>
        <v>7.82784</v>
      </c>
    </row>
    <row r="145" spans="1:10" ht="15">
      <c r="A145" s="8">
        <v>1634</v>
      </c>
      <c r="D145" s="21">
        <v>57.6</v>
      </c>
      <c r="F145" s="6">
        <v>0.1812</v>
      </c>
      <c r="J145" s="10">
        <f t="shared" si="8"/>
        <v>10.43712</v>
      </c>
    </row>
    <row r="146" spans="1:10" ht="15">
      <c r="A146" s="8">
        <v>1635</v>
      </c>
      <c r="D146" s="21">
        <v>57.6</v>
      </c>
      <c r="F146" s="6">
        <v>0.1812</v>
      </c>
      <c r="J146" s="10">
        <f t="shared" si="8"/>
        <v>10.43712</v>
      </c>
    </row>
    <row r="147" spans="1:10" ht="15">
      <c r="A147" s="8">
        <v>1636</v>
      </c>
      <c r="D147" s="21">
        <v>57.6</v>
      </c>
      <c r="F147" s="6">
        <v>0.1812</v>
      </c>
      <c r="J147" s="10">
        <f t="shared" si="8"/>
        <v>10.43712</v>
      </c>
    </row>
    <row r="148" spans="1:10" ht="15">
      <c r="A148" s="8">
        <v>1637</v>
      </c>
      <c r="D148" s="21">
        <v>57.6</v>
      </c>
      <c r="F148" s="6">
        <v>0.1812</v>
      </c>
      <c r="J148" s="10">
        <f t="shared" si="8"/>
        <v>10.43712</v>
      </c>
    </row>
    <row r="149" spans="1:10" ht="15">
      <c r="A149" s="8">
        <v>1638</v>
      </c>
      <c r="D149" s="21">
        <v>64.8</v>
      </c>
      <c r="F149" s="6">
        <v>0.1812</v>
      </c>
      <c r="J149" s="10">
        <f t="shared" si="8"/>
        <v>11.74176</v>
      </c>
    </row>
    <row r="150" spans="1:10" ht="15">
      <c r="A150" s="8">
        <v>1639</v>
      </c>
      <c r="D150" s="21">
        <v>64.8</v>
      </c>
      <c r="F150" s="6">
        <v>0.1812</v>
      </c>
      <c r="J150" s="10">
        <f t="shared" si="8"/>
        <v>11.74176</v>
      </c>
    </row>
    <row r="151" spans="1:10" ht="15">
      <c r="A151" s="8">
        <v>1640</v>
      </c>
      <c r="D151" s="21">
        <v>72</v>
      </c>
      <c r="F151" s="6">
        <v>0.1812</v>
      </c>
      <c r="J151" s="10">
        <f t="shared" si="8"/>
        <v>13.0464</v>
      </c>
    </row>
    <row r="152" spans="1:10" ht="15">
      <c r="A152" s="8">
        <v>1641</v>
      </c>
      <c r="D152" s="21">
        <v>72</v>
      </c>
      <c r="F152" s="6">
        <v>0.1812</v>
      </c>
      <c r="J152" s="10">
        <f t="shared" si="8"/>
        <v>13.0464</v>
      </c>
    </row>
    <row r="153" spans="1:10" ht="15">
      <c r="A153" s="8">
        <v>1642</v>
      </c>
      <c r="D153" s="21">
        <v>57.6</v>
      </c>
      <c r="F153" s="6">
        <v>0.1812</v>
      </c>
      <c r="J153" s="10">
        <f t="shared" si="8"/>
        <v>10.43712</v>
      </c>
    </row>
    <row r="154" spans="1:10" ht="15">
      <c r="A154" s="8">
        <v>1643</v>
      </c>
      <c r="D154" s="21">
        <v>57.6</v>
      </c>
      <c r="F154" s="6">
        <v>0.1812</v>
      </c>
      <c r="J154" s="10">
        <f t="shared" si="8"/>
        <v>10.43712</v>
      </c>
    </row>
    <row r="155" spans="1:10" ht="15">
      <c r="A155" s="8">
        <v>1644</v>
      </c>
      <c r="D155" s="21">
        <v>43.2</v>
      </c>
      <c r="F155" s="6">
        <v>0.1812</v>
      </c>
      <c r="J155" s="10">
        <f t="shared" si="8"/>
        <v>7.82784</v>
      </c>
    </row>
    <row r="156" spans="1:10" ht="15">
      <c r="A156" s="8">
        <v>1645</v>
      </c>
      <c r="D156" s="21">
        <v>57.6</v>
      </c>
      <c r="F156" s="6">
        <v>0.1812</v>
      </c>
      <c r="J156" s="10">
        <f t="shared" si="8"/>
        <v>10.43712</v>
      </c>
    </row>
    <row r="157" spans="1:10" ht="15">
      <c r="A157" s="8">
        <v>1646</v>
      </c>
      <c r="D157" s="21">
        <v>57.6</v>
      </c>
      <c r="F157" s="6">
        <v>0.1812</v>
      </c>
      <c r="J157" s="10">
        <f t="shared" si="8"/>
        <v>10.43712</v>
      </c>
    </row>
    <row r="158" spans="1:10" ht="15">
      <c r="A158" s="8">
        <v>1647</v>
      </c>
      <c r="D158" s="21">
        <v>57.6</v>
      </c>
      <c r="F158" s="6">
        <v>0.1812</v>
      </c>
      <c r="J158" s="10">
        <f t="shared" si="8"/>
        <v>10.43712</v>
      </c>
    </row>
    <row r="159" spans="1:10" ht="15">
      <c r="A159" s="8">
        <v>1648</v>
      </c>
      <c r="D159" s="21">
        <v>57.6</v>
      </c>
      <c r="F159" s="6">
        <v>0.1812</v>
      </c>
      <c r="J159" s="10">
        <f t="shared" si="8"/>
        <v>10.43712</v>
      </c>
    </row>
    <row r="160" spans="1:10" ht="15">
      <c r="A160" s="8">
        <v>1649</v>
      </c>
      <c r="D160" s="21">
        <v>57.6</v>
      </c>
      <c r="F160" s="6">
        <v>0.1812</v>
      </c>
      <c r="J160" s="10">
        <f t="shared" si="8"/>
        <v>10.43712</v>
      </c>
    </row>
    <row r="161" spans="1:10" ht="15">
      <c r="A161" s="8">
        <v>1650</v>
      </c>
      <c r="D161" s="21">
        <v>57.6</v>
      </c>
      <c r="F161" s="6">
        <v>0.1812</v>
      </c>
      <c r="J161" s="10">
        <f t="shared" si="8"/>
        <v>10.43712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H21" sqref="A1:H21"/>
    </sheetView>
  </sheetViews>
  <sheetFormatPr defaultColWidth="11.421875" defaultRowHeight="12.75"/>
  <cols>
    <col min="1" max="16384" width="8.8515625" style="0" customWidth="1"/>
  </cols>
  <sheetData>
    <row r="1" ht="12">
      <c r="A1" s="1"/>
    </row>
    <row r="2" ht="12">
      <c r="A2" s="1"/>
    </row>
    <row r="11" ht="12">
      <c r="A11" s="1"/>
    </row>
    <row r="17" ht="12">
      <c r="A1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8"/>
  <sheetViews>
    <sheetView workbookViewId="0" topLeftCell="A137">
      <pane ySplit="12420" topLeftCell="A17" activePane="topLeft" state="split"/>
      <selection pane="topLeft" activeCell="E5" sqref="E5:F158"/>
      <selection pane="bottomLeft" activeCell="I294" sqref="I294"/>
    </sheetView>
  </sheetViews>
  <sheetFormatPr defaultColWidth="11.421875" defaultRowHeight="12.75"/>
  <cols>
    <col min="1" max="5" width="10.8515625" style="2" customWidth="1"/>
    <col min="6" max="6" width="10.8515625" style="6" customWidth="1"/>
    <col min="7" max="16384" width="10.8515625" style="2" customWidth="1"/>
  </cols>
  <sheetData>
    <row r="2" ht="13.5">
      <c r="A2" s="2" t="s">
        <v>60</v>
      </c>
    </row>
    <row r="5" spans="2:5" ht="13.5">
      <c r="B5" s="3" t="s">
        <v>61</v>
      </c>
      <c r="C5" s="2" t="s">
        <v>65</v>
      </c>
      <c r="E5" s="2" t="s">
        <v>68</v>
      </c>
    </row>
    <row r="6" spans="2:5" ht="13.5">
      <c r="B6" s="3" t="s">
        <v>62</v>
      </c>
      <c r="C6" s="4" t="s">
        <v>62</v>
      </c>
      <c r="E6" s="2" t="s">
        <v>109</v>
      </c>
    </row>
    <row r="7" ht="13.5">
      <c r="F7" s="6" t="s">
        <v>110</v>
      </c>
    </row>
    <row r="8" spans="1:6" ht="13.5">
      <c r="A8" s="2">
        <v>1350</v>
      </c>
      <c r="B8" s="5">
        <v>29.17</v>
      </c>
      <c r="C8" s="5"/>
      <c r="E8" s="2">
        <v>1500</v>
      </c>
      <c r="F8" s="6">
        <v>0.2208</v>
      </c>
    </row>
    <row r="9" spans="1:6" ht="13.5">
      <c r="A9" s="2">
        <v>1368</v>
      </c>
      <c r="B9" s="5">
        <v>30.83</v>
      </c>
      <c r="C9" s="5"/>
      <c r="E9" s="2">
        <f>E8+1</f>
        <v>1501</v>
      </c>
      <c r="F9" s="6">
        <v>0.2208</v>
      </c>
    </row>
    <row r="10" spans="1:6" ht="13.5">
      <c r="A10" s="2">
        <v>1404</v>
      </c>
      <c r="B10" s="5">
        <v>27.6</v>
      </c>
      <c r="C10" s="5"/>
      <c r="E10" s="2">
        <f aca="true" t="shared" si="0" ref="E10:E73">E9+1</f>
        <v>1502</v>
      </c>
      <c r="F10" s="6">
        <v>0.2208</v>
      </c>
    </row>
    <row r="11" spans="1:6" ht="13.5">
      <c r="A11" s="2" t="s">
        <v>63</v>
      </c>
      <c r="B11" s="5">
        <v>26.79</v>
      </c>
      <c r="C11" s="5"/>
      <c r="E11" s="2">
        <f t="shared" si="0"/>
        <v>1503</v>
      </c>
      <c r="F11" s="6">
        <v>0.2208</v>
      </c>
    </row>
    <row r="12" spans="1:6" ht="13.5">
      <c r="A12" s="2">
        <v>1471</v>
      </c>
      <c r="B12" s="5">
        <v>26.4</v>
      </c>
      <c r="C12" s="5"/>
      <c r="E12" s="2">
        <f t="shared" si="0"/>
        <v>1504</v>
      </c>
      <c r="F12" s="6">
        <v>0.2208</v>
      </c>
    </row>
    <row r="13" spans="1:6" ht="13.5">
      <c r="A13" s="2">
        <v>1500</v>
      </c>
      <c r="B13" s="5">
        <v>22.08</v>
      </c>
      <c r="C13" s="5"/>
      <c r="E13" s="2">
        <f t="shared" si="0"/>
        <v>1505</v>
      </c>
      <c r="F13" s="6">
        <v>0.2208</v>
      </c>
    </row>
    <row r="14" spans="1:6" ht="13.5">
      <c r="A14" s="2">
        <v>1541</v>
      </c>
      <c r="B14" s="5">
        <v>22.93</v>
      </c>
      <c r="C14" s="5"/>
      <c r="E14" s="2">
        <f t="shared" si="0"/>
        <v>1506</v>
      </c>
      <c r="F14" s="6">
        <v>0.2208</v>
      </c>
    </row>
    <row r="15" spans="1:6" ht="13.5">
      <c r="A15" s="2" t="s">
        <v>64</v>
      </c>
      <c r="B15" s="5"/>
      <c r="C15" s="5">
        <v>22.27</v>
      </c>
      <c r="E15" s="2">
        <f t="shared" si="0"/>
        <v>1507</v>
      </c>
      <c r="F15" s="6">
        <v>0.2208</v>
      </c>
    </row>
    <row r="16" spans="1:6" ht="13.5">
      <c r="A16" s="2">
        <v>1594</v>
      </c>
      <c r="B16" s="5"/>
      <c r="C16" s="5">
        <v>20.51</v>
      </c>
      <c r="E16" s="2">
        <f t="shared" si="0"/>
        <v>1508</v>
      </c>
      <c r="F16" s="6">
        <v>0.2208</v>
      </c>
    </row>
    <row r="17" spans="1:6" ht="13.5">
      <c r="A17" s="2">
        <v>1598</v>
      </c>
      <c r="B17" s="5"/>
      <c r="C17" s="5">
        <v>19.49</v>
      </c>
      <c r="E17" s="2">
        <f t="shared" si="0"/>
        <v>1509</v>
      </c>
      <c r="F17" s="6">
        <v>0.2208</v>
      </c>
    </row>
    <row r="18" spans="1:6" ht="13.5">
      <c r="A18" s="2">
        <v>1612</v>
      </c>
      <c r="B18" s="5"/>
      <c r="C18" s="5">
        <v>18.56</v>
      </c>
      <c r="E18" s="2">
        <f t="shared" si="0"/>
        <v>1510</v>
      </c>
      <c r="F18" s="6">
        <v>0.2208</v>
      </c>
    </row>
    <row r="19" spans="1:6" ht="13.5">
      <c r="A19" s="2" t="s">
        <v>66</v>
      </c>
      <c r="B19" s="5"/>
      <c r="C19" s="5">
        <v>18.12</v>
      </c>
      <c r="E19" s="2">
        <f t="shared" si="0"/>
        <v>1511</v>
      </c>
      <c r="F19" s="6">
        <v>0.2208</v>
      </c>
    </row>
    <row r="20" spans="1:6" ht="13.5">
      <c r="A20" s="2" t="s">
        <v>67</v>
      </c>
      <c r="B20" s="5"/>
      <c r="C20" s="5">
        <v>17.32</v>
      </c>
      <c r="E20" s="2">
        <f t="shared" si="0"/>
        <v>1512</v>
      </c>
      <c r="F20" s="6">
        <v>0.2208</v>
      </c>
    </row>
    <row r="21" spans="5:6" ht="13.5">
      <c r="E21" s="2">
        <f t="shared" si="0"/>
        <v>1513</v>
      </c>
      <c r="F21" s="6">
        <v>0.2208</v>
      </c>
    </row>
    <row r="22" spans="5:6" ht="13.5">
      <c r="E22" s="2">
        <f t="shared" si="0"/>
        <v>1514</v>
      </c>
      <c r="F22" s="6">
        <v>0.2208</v>
      </c>
    </row>
    <row r="23" spans="5:6" ht="13.5">
      <c r="E23" s="2">
        <f t="shared" si="0"/>
        <v>1515</v>
      </c>
      <c r="F23" s="6">
        <v>0.2208</v>
      </c>
    </row>
    <row r="24" spans="5:6" ht="13.5">
      <c r="E24" s="2">
        <f t="shared" si="0"/>
        <v>1516</v>
      </c>
      <c r="F24" s="6">
        <v>0.2208</v>
      </c>
    </row>
    <row r="25" spans="5:6" ht="13.5">
      <c r="E25" s="2">
        <f t="shared" si="0"/>
        <v>1517</v>
      </c>
      <c r="F25" s="6">
        <v>0.2208</v>
      </c>
    </row>
    <row r="26" spans="5:6" ht="13.5">
      <c r="E26" s="2">
        <f t="shared" si="0"/>
        <v>1518</v>
      </c>
      <c r="F26" s="6">
        <v>0.2208</v>
      </c>
    </row>
    <row r="27" spans="5:6" ht="13.5">
      <c r="E27" s="2">
        <f t="shared" si="0"/>
        <v>1519</v>
      </c>
      <c r="F27" s="6">
        <v>0.2208</v>
      </c>
    </row>
    <row r="28" spans="5:6" ht="13.5">
      <c r="E28" s="2">
        <f t="shared" si="0"/>
        <v>1520</v>
      </c>
      <c r="F28" s="6">
        <v>0.2208</v>
      </c>
    </row>
    <row r="29" spans="5:6" ht="13.5">
      <c r="E29" s="2">
        <f t="shared" si="0"/>
        <v>1521</v>
      </c>
      <c r="F29" s="6">
        <v>0.2208</v>
      </c>
    </row>
    <row r="30" spans="5:6" ht="13.5">
      <c r="E30" s="2">
        <f t="shared" si="0"/>
        <v>1522</v>
      </c>
      <c r="F30" s="6">
        <v>0.2208</v>
      </c>
    </row>
    <row r="31" spans="5:6" ht="13.5">
      <c r="E31" s="2">
        <f t="shared" si="0"/>
        <v>1523</v>
      </c>
      <c r="F31" s="6">
        <v>0.2208</v>
      </c>
    </row>
    <row r="32" spans="5:6" ht="13.5">
      <c r="E32" s="2">
        <f t="shared" si="0"/>
        <v>1524</v>
      </c>
      <c r="F32" s="6">
        <v>0.2208</v>
      </c>
    </row>
    <row r="33" spans="5:6" ht="13.5">
      <c r="E33" s="2">
        <f t="shared" si="0"/>
        <v>1525</v>
      </c>
      <c r="F33" s="6">
        <v>0.2208</v>
      </c>
    </row>
    <row r="34" spans="5:6" ht="13.5">
      <c r="E34" s="2">
        <f t="shared" si="0"/>
        <v>1526</v>
      </c>
      <c r="F34" s="6">
        <v>0.2208</v>
      </c>
    </row>
    <row r="35" spans="5:6" ht="13.5">
      <c r="E35" s="2">
        <f t="shared" si="0"/>
        <v>1527</v>
      </c>
      <c r="F35" s="6">
        <v>0.2208</v>
      </c>
    </row>
    <row r="36" spans="5:6" ht="13.5">
      <c r="E36" s="2">
        <f t="shared" si="0"/>
        <v>1528</v>
      </c>
      <c r="F36" s="6">
        <v>0.2208</v>
      </c>
    </row>
    <row r="37" spans="5:6" ht="13.5">
      <c r="E37" s="2">
        <f t="shared" si="0"/>
        <v>1529</v>
      </c>
      <c r="F37" s="6">
        <v>0.2208</v>
      </c>
    </row>
    <row r="38" spans="5:6" ht="13.5">
      <c r="E38" s="2">
        <f t="shared" si="0"/>
        <v>1530</v>
      </c>
      <c r="F38" s="6">
        <v>0.2208</v>
      </c>
    </row>
    <row r="39" spans="5:6" ht="13.5">
      <c r="E39" s="2">
        <f t="shared" si="0"/>
        <v>1531</v>
      </c>
      <c r="F39" s="6">
        <v>0.2208</v>
      </c>
    </row>
    <row r="40" spans="5:6" ht="13.5">
      <c r="E40" s="2">
        <f t="shared" si="0"/>
        <v>1532</v>
      </c>
      <c r="F40" s="6">
        <v>0.2208</v>
      </c>
    </row>
    <row r="41" spans="5:6" ht="13.5">
      <c r="E41" s="2">
        <f t="shared" si="0"/>
        <v>1533</v>
      </c>
      <c r="F41" s="6">
        <v>0.2208</v>
      </c>
    </row>
    <row r="42" spans="5:6" ht="13.5">
      <c r="E42" s="2">
        <f t="shared" si="0"/>
        <v>1534</v>
      </c>
      <c r="F42" s="6">
        <v>0.2208</v>
      </c>
    </row>
    <row r="43" spans="5:6" ht="13.5">
      <c r="E43" s="2">
        <f t="shared" si="0"/>
        <v>1535</v>
      </c>
      <c r="F43" s="6">
        <v>0.2208</v>
      </c>
    </row>
    <row r="44" spans="5:6" ht="13.5">
      <c r="E44" s="2">
        <f t="shared" si="0"/>
        <v>1536</v>
      </c>
      <c r="F44" s="6">
        <v>0.2208</v>
      </c>
    </row>
    <row r="45" spans="5:6" ht="13.5">
      <c r="E45" s="2">
        <f t="shared" si="0"/>
        <v>1537</v>
      </c>
      <c r="F45" s="6">
        <v>0.2208</v>
      </c>
    </row>
    <row r="46" spans="5:6" ht="13.5">
      <c r="E46" s="2">
        <f t="shared" si="0"/>
        <v>1538</v>
      </c>
      <c r="F46" s="6">
        <v>0.2208</v>
      </c>
    </row>
    <row r="47" spans="5:6" ht="13.5">
      <c r="E47" s="2">
        <f t="shared" si="0"/>
        <v>1539</v>
      </c>
      <c r="F47" s="6">
        <v>0.2208</v>
      </c>
    </row>
    <row r="48" spans="5:6" ht="13.5">
      <c r="E48" s="2">
        <f t="shared" si="0"/>
        <v>1540</v>
      </c>
      <c r="F48" s="6">
        <v>0.2208</v>
      </c>
    </row>
    <row r="49" spans="5:6" ht="13.5">
      <c r="E49" s="2">
        <f t="shared" si="0"/>
        <v>1541</v>
      </c>
      <c r="F49" s="6">
        <v>0.2293</v>
      </c>
    </row>
    <row r="50" spans="5:6" ht="13.5">
      <c r="E50" s="2">
        <f t="shared" si="0"/>
        <v>1542</v>
      </c>
      <c r="F50" s="6">
        <v>0.2293</v>
      </c>
    </row>
    <row r="51" spans="5:6" ht="13.5">
      <c r="E51" s="2">
        <f t="shared" si="0"/>
        <v>1543</v>
      </c>
      <c r="F51" s="6">
        <v>0.2293</v>
      </c>
    </row>
    <row r="52" spans="5:6" ht="13.5">
      <c r="E52" s="2">
        <f t="shared" si="0"/>
        <v>1544</v>
      </c>
      <c r="F52" s="6">
        <v>0.2293</v>
      </c>
    </row>
    <row r="53" spans="5:6" ht="13.5">
      <c r="E53" s="2">
        <f t="shared" si="0"/>
        <v>1545</v>
      </c>
      <c r="F53" s="6">
        <v>0.2293</v>
      </c>
    </row>
    <row r="54" spans="5:6" ht="13.5">
      <c r="E54" s="2">
        <f t="shared" si="0"/>
        <v>1546</v>
      </c>
      <c r="F54" s="6">
        <v>0.2293</v>
      </c>
    </row>
    <row r="55" spans="5:6" ht="13.5">
      <c r="E55" s="2">
        <f t="shared" si="0"/>
        <v>1547</v>
      </c>
      <c r="F55" s="6">
        <v>0.2293</v>
      </c>
    </row>
    <row r="56" spans="5:6" ht="13.5">
      <c r="E56" s="2">
        <f t="shared" si="0"/>
        <v>1548</v>
      </c>
      <c r="F56" s="6">
        <v>0.2293</v>
      </c>
    </row>
    <row r="57" spans="5:6" ht="13.5">
      <c r="E57" s="2">
        <f t="shared" si="0"/>
        <v>1549</v>
      </c>
      <c r="F57" s="6">
        <v>0.2293</v>
      </c>
    </row>
    <row r="58" spans="5:6" ht="13.5">
      <c r="E58" s="2">
        <f t="shared" si="0"/>
        <v>1550</v>
      </c>
      <c r="F58" s="6">
        <v>0.2293</v>
      </c>
    </row>
    <row r="59" spans="5:6" ht="13.5">
      <c r="E59" s="2">
        <f t="shared" si="0"/>
        <v>1551</v>
      </c>
      <c r="F59" s="6">
        <v>0.2293</v>
      </c>
    </row>
    <row r="60" spans="5:6" ht="13.5">
      <c r="E60" s="2">
        <f t="shared" si="0"/>
        <v>1552</v>
      </c>
      <c r="F60" s="6">
        <v>0.2293</v>
      </c>
    </row>
    <row r="61" spans="5:6" ht="13.5">
      <c r="E61" s="2">
        <f t="shared" si="0"/>
        <v>1553</v>
      </c>
      <c r="F61" s="6">
        <v>0.2293</v>
      </c>
    </row>
    <row r="62" spans="5:6" ht="13.5">
      <c r="E62" s="2">
        <f t="shared" si="0"/>
        <v>1554</v>
      </c>
      <c r="F62" s="6">
        <v>0.2293</v>
      </c>
    </row>
    <row r="63" spans="5:6" ht="13.5">
      <c r="E63" s="2">
        <f t="shared" si="0"/>
        <v>1555</v>
      </c>
      <c r="F63" s="6">
        <v>0.2293</v>
      </c>
    </row>
    <row r="64" spans="5:6" ht="13.5">
      <c r="E64" s="2">
        <f t="shared" si="0"/>
        <v>1556</v>
      </c>
      <c r="F64" s="6">
        <v>0.2293</v>
      </c>
    </row>
    <row r="65" spans="5:6" ht="13.5">
      <c r="E65" s="2">
        <f t="shared" si="0"/>
        <v>1557</v>
      </c>
      <c r="F65" s="6">
        <v>0.2293</v>
      </c>
    </row>
    <row r="66" spans="5:6" ht="13.5">
      <c r="E66" s="2">
        <f t="shared" si="0"/>
        <v>1558</v>
      </c>
      <c r="F66" s="6">
        <v>0.2293</v>
      </c>
    </row>
    <row r="67" spans="5:6" ht="13.5">
      <c r="E67" s="2">
        <f t="shared" si="0"/>
        <v>1559</v>
      </c>
      <c r="F67" s="6">
        <v>0.2293</v>
      </c>
    </row>
    <row r="68" spans="5:6" ht="13.5">
      <c r="E68" s="2">
        <f t="shared" si="0"/>
        <v>1560</v>
      </c>
      <c r="F68" s="6">
        <v>0.2293</v>
      </c>
    </row>
    <row r="69" spans="5:6" ht="13.5">
      <c r="E69" s="2">
        <f t="shared" si="0"/>
        <v>1561</v>
      </c>
      <c r="F69" s="6">
        <v>0.2293</v>
      </c>
    </row>
    <row r="70" spans="5:6" ht="13.5">
      <c r="E70" s="2">
        <f t="shared" si="0"/>
        <v>1562</v>
      </c>
      <c r="F70" s="6">
        <v>0.2293</v>
      </c>
    </row>
    <row r="71" spans="5:6" ht="13.5">
      <c r="E71" s="2">
        <f t="shared" si="0"/>
        <v>1563</v>
      </c>
      <c r="F71" s="6">
        <v>0.2293</v>
      </c>
    </row>
    <row r="72" spans="5:6" ht="13.5">
      <c r="E72" s="2">
        <f t="shared" si="0"/>
        <v>1564</v>
      </c>
      <c r="F72" s="6">
        <v>0.2293</v>
      </c>
    </row>
    <row r="73" spans="5:6" ht="13.5">
      <c r="E73" s="2">
        <f t="shared" si="0"/>
        <v>1565</v>
      </c>
      <c r="F73" s="6">
        <v>0.2227</v>
      </c>
    </row>
    <row r="74" spans="5:6" ht="13.5">
      <c r="E74" s="2">
        <f aca="true" t="shared" si="1" ref="E74:E137">E73+1</f>
        <v>1566</v>
      </c>
      <c r="F74" s="6">
        <v>0.2227</v>
      </c>
    </row>
    <row r="75" spans="5:6" ht="13.5">
      <c r="E75" s="2">
        <f t="shared" si="1"/>
        <v>1567</v>
      </c>
      <c r="F75" s="6">
        <v>0.2227</v>
      </c>
    </row>
    <row r="76" spans="5:6" ht="13.5">
      <c r="E76" s="2">
        <f t="shared" si="1"/>
        <v>1568</v>
      </c>
      <c r="F76" s="6">
        <v>0.2227</v>
      </c>
    </row>
    <row r="77" spans="5:6" ht="13.5">
      <c r="E77" s="2">
        <f t="shared" si="1"/>
        <v>1569</v>
      </c>
      <c r="F77" s="6">
        <v>0.2227</v>
      </c>
    </row>
    <row r="78" spans="5:6" ht="13.5">
      <c r="E78" s="2">
        <f t="shared" si="1"/>
        <v>1570</v>
      </c>
      <c r="F78" s="6">
        <v>0.2227</v>
      </c>
    </row>
    <row r="79" spans="5:6" ht="13.5">
      <c r="E79" s="2">
        <f t="shared" si="1"/>
        <v>1571</v>
      </c>
      <c r="F79" s="6">
        <v>0.2227</v>
      </c>
    </row>
    <row r="80" spans="5:6" ht="13.5">
      <c r="E80" s="2">
        <f t="shared" si="1"/>
        <v>1572</v>
      </c>
      <c r="F80" s="6">
        <v>0.2227</v>
      </c>
    </row>
    <row r="81" spans="5:6" ht="13.5">
      <c r="E81" s="2">
        <f t="shared" si="1"/>
        <v>1573</v>
      </c>
      <c r="F81" s="6">
        <v>0.2227</v>
      </c>
    </row>
    <row r="82" spans="5:6" ht="13.5">
      <c r="E82" s="2">
        <f t="shared" si="1"/>
        <v>1574</v>
      </c>
      <c r="F82" s="6">
        <v>0.2227</v>
      </c>
    </row>
    <row r="83" spans="5:6" ht="13.5">
      <c r="E83" s="2">
        <f t="shared" si="1"/>
        <v>1575</v>
      </c>
      <c r="F83" s="6">
        <v>0.2227</v>
      </c>
    </row>
    <row r="84" spans="5:6" ht="13.5">
      <c r="E84" s="2">
        <f t="shared" si="1"/>
        <v>1576</v>
      </c>
      <c r="F84" s="6">
        <v>0.2227</v>
      </c>
    </row>
    <row r="85" spans="5:6" ht="13.5">
      <c r="E85" s="2">
        <f t="shared" si="1"/>
        <v>1577</v>
      </c>
      <c r="F85" s="6">
        <v>0.2227</v>
      </c>
    </row>
    <row r="86" spans="5:6" ht="13.5">
      <c r="E86" s="2">
        <f t="shared" si="1"/>
        <v>1578</v>
      </c>
      <c r="F86" s="6">
        <v>0.2227</v>
      </c>
    </row>
    <row r="87" spans="5:6" ht="13.5">
      <c r="E87" s="2">
        <f t="shared" si="1"/>
        <v>1579</v>
      </c>
      <c r="F87" s="6">
        <v>0.2227</v>
      </c>
    </row>
    <row r="88" spans="5:6" ht="13.5">
      <c r="E88" s="2">
        <f t="shared" si="1"/>
        <v>1580</v>
      </c>
      <c r="F88" s="6">
        <v>0.2227</v>
      </c>
    </row>
    <row r="89" spans="5:6" ht="13.5">
      <c r="E89" s="2">
        <f t="shared" si="1"/>
        <v>1581</v>
      </c>
      <c r="F89" s="6">
        <v>0.2227</v>
      </c>
    </row>
    <row r="90" spans="5:6" ht="13.5">
      <c r="E90" s="2">
        <f t="shared" si="1"/>
        <v>1582</v>
      </c>
      <c r="F90" s="6">
        <v>0.2227</v>
      </c>
    </row>
    <row r="91" spans="5:6" ht="13.5">
      <c r="E91" s="2">
        <f t="shared" si="1"/>
        <v>1583</v>
      </c>
      <c r="F91" s="6">
        <v>0.2227</v>
      </c>
    </row>
    <row r="92" spans="5:6" ht="13.5">
      <c r="E92" s="2">
        <f t="shared" si="1"/>
        <v>1584</v>
      </c>
      <c r="F92" s="6">
        <v>0.2227</v>
      </c>
    </row>
    <row r="93" spans="5:6" ht="13.5">
      <c r="E93" s="2">
        <f t="shared" si="1"/>
        <v>1585</v>
      </c>
      <c r="F93" s="6">
        <v>0.2227</v>
      </c>
    </row>
    <row r="94" spans="5:6" ht="13.5">
      <c r="E94" s="2">
        <f t="shared" si="1"/>
        <v>1586</v>
      </c>
      <c r="F94" s="6">
        <v>0.2227</v>
      </c>
    </row>
    <row r="95" spans="5:6" ht="13.5">
      <c r="E95" s="2">
        <f t="shared" si="1"/>
        <v>1587</v>
      </c>
      <c r="F95" s="6">
        <v>0.2227</v>
      </c>
    </row>
    <row r="96" spans="5:6" ht="13.5">
      <c r="E96" s="2">
        <f t="shared" si="1"/>
        <v>1588</v>
      </c>
      <c r="F96" s="6">
        <v>0.2227</v>
      </c>
    </row>
    <row r="97" spans="5:6" ht="13.5">
      <c r="E97" s="2">
        <f t="shared" si="1"/>
        <v>1589</v>
      </c>
      <c r="F97" s="6">
        <v>0.2227</v>
      </c>
    </row>
    <row r="98" spans="5:6" ht="13.5">
      <c r="E98" s="2">
        <f t="shared" si="1"/>
        <v>1590</v>
      </c>
      <c r="F98" s="6">
        <v>0.2227</v>
      </c>
    </row>
    <row r="99" spans="5:6" ht="13.5">
      <c r="E99" s="2">
        <f t="shared" si="1"/>
        <v>1591</v>
      </c>
      <c r="F99" s="6">
        <v>0.2227</v>
      </c>
    </row>
    <row r="100" spans="5:6" ht="13.5">
      <c r="E100" s="2">
        <f t="shared" si="1"/>
        <v>1592</v>
      </c>
      <c r="F100" s="6">
        <v>0.2227</v>
      </c>
    </row>
    <row r="101" spans="5:6" ht="13.5">
      <c r="E101" s="2">
        <f t="shared" si="1"/>
        <v>1593</v>
      </c>
      <c r="F101" s="6">
        <v>0.2227</v>
      </c>
    </row>
    <row r="102" spans="5:6" ht="13.5">
      <c r="E102" s="2">
        <f t="shared" si="1"/>
        <v>1594</v>
      </c>
      <c r="F102" s="6">
        <v>0.2051</v>
      </c>
    </row>
    <row r="103" spans="5:6" ht="13.5">
      <c r="E103" s="2">
        <f t="shared" si="1"/>
        <v>1595</v>
      </c>
      <c r="F103" s="6">
        <v>0.2051</v>
      </c>
    </row>
    <row r="104" spans="5:6" ht="13.5">
      <c r="E104" s="2">
        <f t="shared" si="1"/>
        <v>1596</v>
      </c>
      <c r="F104" s="6">
        <v>0.2051</v>
      </c>
    </row>
    <row r="105" spans="5:6" ht="13.5">
      <c r="E105" s="2">
        <f t="shared" si="1"/>
        <v>1597</v>
      </c>
      <c r="F105" s="6">
        <v>0.2051</v>
      </c>
    </row>
    <row r="106" spans="5:6" ht="13.5">
      <c r="E106" s="2">
        <f t="shared" si="1"/>
        <v>1598</v>
      </c>
      <c r="F106" s="6">
        <v>0.2051</v>
      </c>
    </row>
    <row r="107" spans="5:6" ht="13.5">
      <c r="E107" s="2">
        <f t="shared" si="1"/>
        <v>1599</v>
      </c>
      <c r="F107" s="6">
        <v>0.1949</v>
      </c>
    </row>
    <row r="108" spans="5:6" ht="13.5">
      <c r="E108" s="2">
        <f t="shared" si="1"/>
        <v>1600</v>
      </c>
      <c r="F108" s="6">
        <v>0.1949</v>
      </c>
    </row>
    <row r="109" spans="5:6" ht="13.5">
      <c r="E109" s="2">
        <f t="shared" si="1"/>
        <v>1601</v>
      </c>
      <c r="F109" s="6">
        <v>0.1949</v>
      </c>
    </row>
    <row r="110" spans="5:6" ht="13.5">
      <c r="E110" s="2">
        <f t="shared" si="1"/>
        <v>1602</v>
      </c>
      <c r="F110" s="6">
        <v>0.1949</v>
      </c>
    </row>
    <row r="111" spans="5:6" ht="13.5">
      <c r="E111" s="2">
        <f t="shared" si="1"/>
        <v>1603</v>
      </c>
      <c r="F111" s="6">
        <v>0.1949</v>
      </c>
    </row>
    <row r="112" spans="5:6" ht="13.5">
      <c r="E112" s="2">
        <f t="shared" si="1"/>
        <v>1604</v>
      </c>
      <c r="F112" s="6">
        <v>0.1949</v>
      </c>
    </row>
    <row r="113" spans="5:6" ht="13.5">
      <c r="E113" s="2">
        <f t="shared" si="1"/>
        <v>1605</v>
      </c>
      <c r="F113" s="6">
        <v>0.1949</v>
      </c>
    </row>
    <row r="114" spans="5:6" ht="13.5">
      <c r="E114" s="2">
        <f t="shared" si="1"/>
        <v>1606</v>
      </c>
      <c r="F114" s="6">
        <v>0.1949</v>
      </c>
    </row>
    <row r="115" spans="5:6" ht="13.5">
      <c r="E115" s="2">
        <f t="shared" si="1"/>
        <v>1607</v>
      </c>
      <c r="F115" s="6">
        <v>0.1949</v>
      </c>
    </row>
    <row r="116" spans="5:6" ht="13.5">
      <c r="E116" s="2">
        <f t="shared" si="1"/>
        <v>1608</v>
      </c>
      <c r="F116" s="6">
        <v>0.1949</v>
      </c>
    </row>
    <row r="117" spans="5:6" ht="13.5">
      <c r="E117" s="2">
        <f t="shared" si="1"/>
        <v>1609</v>
      </c>
      <c r="F117" s="6">
        <v>0.1949</v>
      </c>
    </row>
    <row r="118" spans="5:6" ht="13.5">
      <c r="E118" s="2">
        <f t="shared" si="1"/>
        <v>1610</v>
      </c>
      <c r="F118" s="6">
        <v>0.1949</v>
      </c>
    </row>
    <row r="119" spans="5:6" ht="13.5">
      <c r="E119" s="2">
        <f t="shared" si="1"/>
        <v>1611</v>
      </c>
      <c r="F119" s="6">
        <v>0.1949</v>
      </c>
    </row>
    <row r="120" spans="5:6" ht="13.5">
      <c r="E120" s="2">
        <f t="shared" si="1"/>
        <v>1612</v>
      </c>
      <c r="F120" s="6">
        <v>0.1856</v>
      </c>
    </row>
    <row r="121" spans="5:6" ht="13.5">
      <c r="E121" s="2">
        <f t="shared" si="1"/>
        <v>1613</v>
      </c>
      <c r="F121" s="6">
        <v>0.1856</v>
      </c>
    </row>
    <row r="122" spans="5:6" ht="13.5">
      <c r="E122" s="2">
        <f t="shared" si="1"/>
        <v>1614</v>
      </c>
      <c r="F122" s="6">
        <v>0.1856</v>
      </c>
    </row>
    <row r="123" spans="5:6" ht="13.5">
      <c r="E123" s="2">
        <f t="shared" si="1"/>
        <v>1615</v>
      </c>
      <c r="F123" s="6">
        <v>0.1856</v>
      </c>
    </row>
    <row r="124" spans="5:6" ht="13.5">
      <c r="E124" s="2">
        <f t="shared" si="1"/>
        <v>1616</v>
      </c>
      <c r="F124" s="6">
        <v>0.1856</v>
      </c>
    </row>
    <row r="125" spans="5:6" ht="13.5">
      <c r="E125" s="2">
        <f t="shared" si="1"/>
        <v>1617</v>
      </c>
      <c r="F125" s="6">
        <v>0.1856</v>
      </c>
    </row>
    <row r="126" spans="5:6" ht="13.5">
      <c r="E126" s="2">
        <f t="shared" si="1"/>
        <v>1618</v>
      </c>
      <c r="F126" s="6">
        <v>0.1856</v>
      </c>
    </row>
    <row r="127" spans="5:6" ht="13.5">
      <c r="E127" s="2">
        <f t="shared" si="1"/>
        <v>1619</v>
      </c>
      <c r="F127" s="6">
        <v>0.1856</v>
      </c>
    </row>
    <row r="128" spans="5:6" ht="13.5">
      <c r="E128" s="2">
        <f t="shared" si="1"/>
        <v>1620</v>
      </c>
      <c r="F128" s="6">
        <v>0.1856</v>
      </c>
    </row>
    <row r="129" spans="5:6" ht="13.5">
      <c r="E129" s="2">
        <f t="shared" si="1"/>
        <v>1621</v>
      </c>
      <c r="F129" s="6">
        <v>0.1856</v>
      </c>
    </row>
    <row r="130" spans="5:6" ht="13.5">
      <c r="E130" s="2">
        <f t="shared" si="1"/>
        <v>1622</v>
      </c>
      <c r="F130" s="6">
        <v>0.1856</v>
      </c>
    </row>
    <row r="131" spans="5:6" ht="13.5">
      <c r="E131" s="2">
        <f t="shared" si="1"/>
        <v>1623</v>
      </c>
      <c r="F131" s="6">
        <v>0.1856</v>
      </c>
    </row>
    <row r="132" spans="5:6" ht="13.5">
      <c r="E132" s="2">
        <f t="shared" si="1"/>
        <v>1624</v>
      </c>
      <c r="F132" s="6">
        <v>0.1856</v>
      </c>
    </row>
    <row r="133" spans="5:6" ht="13.5">
      <c r="E133" s="2">
        <f t="shared" si="1"/>
        <v>1625</v>
      </c>
      <c r="F133" s="6">
        <v>0.1812</v>
      </c>
    </row>
    <row r="134" spans="5:6" ht="13.5">
      <c r="E134" s="2">
        <f t="shared" si="1"/>
        <v>1626</v>
      </c>
      <c r="F134" s="6">
        <v>0.1812</v>
      </c>
    </row>
    <row r="135" spans="5:6" ht="13.5">
      <c r="E135" s="2">
        <f t="shared" si="1"/>
        <v>1627</v>
      </c>
      <c r="F135" s="6">
        <v>0.1812</v>
      </c>
    </row>
    <row r="136" spans="5:6" ht="13.5">
      <c r="E136" s="2">
        <f t="shared" si="1"/>
        <v>1628</v>
      </c>
      <c r="F136" s="6">
        <v>0.1812</v>
      </c>
    </row>
    <row r="137" spans="5:6" ht="13.5">
      <c r="E137" s="2">
        <f t="shared" si="1"/>
        <v>1629</v>
      </c>
      <c r="F137" s="6">
        <v>0.1812</v>
      </c>
    </row>
    <row r="138" spans="5:6" ht="13.5">
      <c r="E138" s="2">
        <f aca="true" t="shared" si="2" ref="E138:E201">E137+1</f>
        <v>1630</v>
      </c>
      <c r="F138" s="6">
        <v>0.1812</v>
      </c>
    </row>
    <row r="139" spans="5:6" ht="13.5">
      <c r="E139" s="2">
        <f t="shared" si="2"/>
        <v>1631</v>
      </c>
      <c r="F139" s="6">
        <v>0.1812</v>
      </c>
    </row>
    <row r="140" spans="5:6" ht="13.5">
      <c r="E140" s="2">
        <f t="shared" si="2"/>
        <v>1632</v>
      </c>
      <c r="F140" s="6">
        <v>0.1812</v>
      </c>
    </row>
    <row r="141" spans="5:6" ht="13.5">
      <c r="E141" s="2">
        <f t="shared" si="2"/>
        <v>1633</v>
      </c>
      <c r="F141" s="6">
        <v>0.1812</v>
      </c>
    </row>
    <row r="142" spans="5:6" ht="13.5">
      <c r="E142" s="2">
        <f t="shared" si="2"/>
        <v>1634</v>
      </c>
      <c r="F142" s="6">
        <v>0.1812</v>
      </c>
    </row>
    <row r="143" spans="5:6" ht="13.5">
      <c r="E143" s="2">
        <f t="shared" si="2"/>
        <v>1635</v>
      </c>
      <c r="F143" s="6">
        <v>0.1812</v>
      </c>
    </row>
    <row r="144" spans="5:6" ht="13.5">
      <c r="E144" s="2">
        <f t="shared" si="2"/>
        <v>1636</v>
      </c>
      <c r="F144" s="6">
        <v>0.1812</v>
      </c>
    </row>
    <row r="145" spans="5:6" ht="13.5">
      <c r="E145" s="2">
        <f t="shared" si="2"/>
        <v>1637</v>
      </c>
      <c r="F145" s="6">
        <v>0.1812</v>
      </c>
    </row>
    <row r="146" spans="5:6" ht="13.5">
      <c r="E146" s="2">
        <f t="shared" si="2"/>
        <v>1638</v>
      </c>
      <c r="F146" s="6">
        <v>0.1812</v>
      </c>
    </row>
    <row r="147" spans="5:6" ht="13.5">
      <c r="E147" s="2">
        <f t="shared" si="2"/>
        <v>1639</v>
      </c>
      <c r="F147" s="6">
        <v>0.1812</v>
      </c>
    </row>
    <row r="148" spans="5:6" ht="13.5">
      <c r="E148" s="2">
        <f t="shared" si="2"/>
        <v>1640</v>
      </c>
      <c r="F148" s="6">
        <v>0.1812</v>
      </c>
    </row>
    <row r="149" spans="5:6" ht="13.5">
      <c r="E149" s="2">
        <f t="shared" si="2"/>
        <v>1641</v>
      </c>
      <c r="F149" s="6">
        <v>0.1812</v>
      </c>
    </row>
    <row r="150" spans="5:6" ht="13.5">
      <c r="E150" s="2">
        <f t="shared" si="2"/>
        <v>1642</v>
      </c>
      <c r="F150" s="6">
        <v>0.1812</v>
      </c>
    </row>
    <row r="151" spans="5:6" ht="13.5">
      <c r="E151" s="2">
        <f t="shared" si="2"/>
        <v>1643</v>
      </c>
      <c r="F151" s="6">
        <v>0.1812</v>
      </c>
    </row>
    <row r="152" spans="5:6" ht="13.5">
      <c r="E152" s="2">
        <f t="shared" si="2"/>
        <v>1644</v>
      </c>
      <c r="F152" s="6">
        <v>0.1812</v>
      </c>
    </row>
    <row r="153" spans="5:6" ht="13.5">
      <c r="E153" s="2">
        <f t="shared" si="2"/>
        <v>1645</v>
      </c>
      <c r="F153" s="6">
        <v>0.1812</v>
      </c>
    </row>
    <row r="154" spans="5:6" ht="13.5">
      <c r="E154" s="2">
        <f t="shared" si="2"/>
        <v>1646</v>
      </c>
      <c r="F154" s="6">
        <v>0.1812</v>
      </c>
    </row>
    <row r="155" spans="5:6" ht="13.5">
      <c r="E155" s="2">
        <f t="shared" si="2"/>
        <v>1647</v>
      </c>
      <c r="F155" s="6">
        <v>0.1812</v>
      </c>
    </row>
    <row r="156" spans="5:6" ht="13.5">
      <c r="E156" s="2">
        <f t="shared" si="2"/>
        <v>1648</v>
      </c>
      <c r="F156" s="6">
        <v>0.1812</v>
      </c>
    </row>
    <row r="157" spans="5:6" ht="13.5">
      <c r="E157" s="2">
        <f t="shared" si="2"/>
        <v>1649</v>
      </c>
      <c r="F157" s="6">
        <v>0.1812</v>
      </c>
    </row>
    <row r="158" spans="5:6" ht="13.5">
      <c r="E158" s="2">
        <f t="shared" si="2"/>
        <v>1650</v>
      </c>
      <c r="F158" s="6">
        <v>0.1812</v>
      </c>
    </row>
    <row r="159" spans="5:6" ht="13.5">
      <c r="E159" s="2">
        <f t="shared" si="2"/>
        <v>1651</v>
      </c>
      <c r="F159" s="6">
        <v>0.1812</v>
      </c>
    </row>
    <row r="160" spans="5:6" ht="13.5">
      <c r="E160" s="2">
        <f t="shared" si="2"/>
        <v>1652</v>
      </c>
      <c r="F160" s="6">
        <v>0.1732</v>
      </c>
    </row>
    <row r="161" spans="5:6" ht="13.5">
      <c r="E161" s="2">
        <f t="shared" si="2"/>
        <v>1653</v>
      </c>
      <c r="F161" s="6">
        <v>0.1732</v>
      </c>
    </row>
    <row r="162" spans="5:6" ht="13.5">
      <c r="E162" s="2">
        <f t="shared" si="2"/>
        <v>1654</v>
      </c>
      <c r="F162" s="6">
        <v>0.1732</v>
      </c>
    </row>
    <row r="163" spans="5:6" ht="13.5">
      <c r="E163" s="2">
        <f t="shared" si="2"/>
        <v>1655</v>
      </c>
      <c r="F163" s="6">
        <v>0.1732</v>
      </c>
    </row>
    <row r="164" spans="5:6" ht="13.5">
      <c r="E164" s="2">
        <f t="shared" si="2"/>
        <v>1656</v>
      </c>
      <c r="F164" s="6">
        <v>0.1732</v>
      </c>
    </row>
    <row r="165" spans="5:6" ht="13.5">
      <c r="E165" s="2">
        <f t="shared" si="2"/>
        <v>1657</v>
      </c>
      <c r="F165" s="6">
        <v>0.1732</v>
      </c>
    </row>
    <row r="166" spans="5:6" ht="13.5">
      <c r="E166" s="2">
        <f t="shared" si="2"/>
        <v>1658</v>
      </c>
      <c r="F166" s="6">
        <v>0.1732</v>
      </c>
    </row>
    <row r="167" spans="5:6" ht="13.5">
      <c r="E167" s="2">
        <f t="shared" si="2"/>
        <v>1659</v>
      </c>
      <c r="F167" s="6">
        <v>0.1732</v>
      </c>
    </row>
    <row r="168" spans="5:6" ht="13.5">
      <c r="E168" s="2">
        <f t="shared" si="2"/>
        <v>1660</v>
      </c>
      <c r="F168" s="6">
        <v>0.1732</v>
      </c>
    </row>
    <row r="169" spans="5:6" ht="13.5">
      <c r="E169" s="2">
        <f t="shared" si="2"/>
        <v>1661</v>
      </c>
      <c r="F169" s="6">
        <v>0.1732</v>
      </c>
    </row>
    <row r="170" spans="5:6" ht="13.5">
      <c r="E170" s="2">
        <f t="shared" si="2"/>
        <v>1662</v>
      </c>
      <c r="F170" s="6">
        <v>0.1732</v>
      </c>
    </row>
    <row r="171" spans="5:6" ht="13.5">
      <c r="E171" s="2">
        <f t="shared" si="2"/>
        <v>1663</v>
      </c>
      <c r="F171" s="6">
        <v>0.1732</v>
      </c>
    </row>
    <row r="172" spans="5:6" ht="13.5">
      <c r="E172" s="2">
        <f t="shared" si="2"/>
        <v>1664</v>
      </c>
      <c r="F172" s="6">
        <v>0.1732</v>
      </c>
    </row>
    <row r="173" spans="5:6" ht="13.5">
      <c r="E173" s="2">
        <f t="shared" si="2"/>
        <v>1665</v>
      </c>
      <c r="F173" s="6">
        <v>0.1732</v>
      </c>
    </row>
    <row r="174" spans="5:6" ht="13.5">
      <c r="E174" s="2">
        <f t="shared" si="2"/>
        <v>1666</v>
      </c>
      <c r="F174" s="6">
        <v>0.1732</v>
      </c>
    </row>
    <row r="175" spans="5:6" ht="13.5">
      <c r="E175" s="2">
        <f t="shared" si="2"/>
        <v>1667</v>
      </c>
      <c r="F175" s="6">
        <v>0.1732</v>
      </c>
    </row>
    <row r="176" spans="5:6" ht="13.5">
      <c r="E176" s="2">
        <f t="shared" si="2"/>
        <v>1668</v>
      </c>
      <c r="F176" s="6">
        <v>0.1732</v>
      </c>
    </row>
    <row r="177" spans="5:6" ht="13.5">
      <c r="E177" s="2">
        <f t="shared" si="2"/>
        <v>1669</v>
      </c>
      <c r="F177" s="6">
        <v>0.1732</v>
      </c>
    </row>
    <row r="178" spans="5:6" ht="13.5">
      <c r="E178" s="2">
        <f t="shared" si="2"/>
        <v>1670</v>
      </c>
      <c r="F178" s="6">
        <v>0.1732</v>
      </c>
    </row>
    <row r="179" spans="5:6" ht="13.5">
      <c r="E179" s="2">
        <f t="shared" si="2"/>
        <v>1671</v>
      </c>
      <c r="F179" s="6">
        <v>0.1732</v>
      </c>
    </row>
    <row r="180" spans="5:6" ht="13.5">
      <c r="E180" s="2">
        <f t="shared" si="2"/>
        <v>1672</v>
      </c>
      <c r="F180" s="6">
        <v>0.1732</v>
      </c>
    </row>
    <row r="181" spans="5:6" ht="13.5">
      <c r="E181" s="2">
        <f t="shared" si="2"/>
        <v>1673</v>
      </c>
      <c r="F181" s="6">
        <v>0.1732</v>
      </c>
    </row>
    <row r="182" spans="5:6" ht="13.5">
      <c r="E182" s="2">
        <f t="shared" si="2"/>
        <v>1674</v>
      </c>
      <c r="F182" s="6">
        <v>0.1732</v>
      </c>
    </row>
    <row r="183" spans="5:6" ht="13.5">
      <c r="E183" s="2">
        <f t="shared" si="2"/>
        <v>1675</v>
      </c>
      <c r="F183" s="6">
        <v>0.1732</v>
      </c>
    </row>
    <row r="184" spans="5:6" ht="13.5">
      <c r="E184" s="2">
        <f t="shared" si="2"/>
        <v>1676</v>
      </c>
      <c r="F184" s="6">
        <v>0.1732</v>
      </c>
    </row>
    <row r="185" spans="5:6" ht="13.5">
      <c r="E185" s="2">
        <f t="shared" si="2"/>
        <v>1677</v>
      </c>
      <c r="F185" s="6">
        <v>0.1732</v>
      </c>
    </row>
    <row r="186" spans="5:6" ht="13.5">
      <c r="E186" s="2">
        <f t="shared" si="2"/>
        <v>1678</v>
      </c>
      <c r="F186" s="6">
        <v>0.1732</v>
      </c>
    </row>
    <row r="187" spans="5:6" ht="13.5">
      <c r="E187" s="2">
        <f t="shared" si="2"/>
        <v>1679</v>
      </c>
      <c r="F187" s="6">
        <v>0.1732</v>
      </c>
    </row>
    <row r="188" spans="5:6" ht="13.5">
      <c r="E188" s="2">
        <f t="shared" si="2"/>
        <v>1680</v>
      </c>
      <c r="F188" s="6">
        <v>0.1732</v>
      </c>
    </row>
    <row r="189" spans="5:6" ht="13.5">
      <c r="E189" s="2">
        <f t="shared" si="2"/>
        <v>1681</v>
      </c>
      <c r="F189" s="6">
        <v>0.1732</v>
      </c>
    </row>
    <row r="190" spans="5:6" ht="13.5">
      <c r="E190" s="2">
        <f t="shared" si="2"/>
        <v>1682</v>
      </c>
      <c r="F190" s="6">
        <v>0.1732</v>
      </c>
    </row>
    <row r="191" spans="5:6" ht="13.5">
      <c r="E191" s="2">
        <f t="shared" si="2"/>
        <v>1683</v>
      </c>
      <c r="F191" s="6">
        <v>0.1732</v>
      </c>
    </row>
    <row r="192" spans="5:6" ht="13.5">
      <c r="E192" s="2">
        <f t="shared" si="2"/>
        <v>1684</v>
      </c>
      <c r="F192" s="6">
        <v>0.1732</v>
      </c>
    </row>
    <row r="193" spans="5:6" ht="13.5">
      <c r="E193" s="2">
        <f t="shared" si="2"/>
        <v>1685</v>
      </c>
      <c r="F193" s="6">
        <v>0.1732</v>
      </c>
    </row>
    <row r="194" spans="5:6" ht="13.5">
      <c r="E194" s="2">
        <f t="shared" si="2"/>
        <v>1686</v>
      </c>
      <c r="F194" s="6">
        <v>0.1732</v>
      </c>
    </row>
    <row r="195" spans="5:6" ht="13.5">
      <c r="E195" s="2">
        <f t="shared" si="2"/>
        <v>1687</v>
      </c>
      <c r="F195" s="6">
        <v>0.1732</v>
      </c>
    </row>
    <row r="196" spans="5:6" ht="13.5">
      <c r="E196" s="2">
        <f t="shared" si="2"/>
        <v>1688</v>
      </c>
      <c r="F196" s="6">
        <v>0.1732</v>
      </c>
    </row>
    <row r="197" spans="5:6" ht="13.5">
      <c r="E197" s="2">
        <f t="shared" si="2"/>
        <v>1689</v>
      </c>
      <c r="F197" s="6">
        <v>0.1732</v>
      </c>
    </row>
    <row r="198" spans="5:6" ht="13.5">
      <c r="E198" s="2">
        <f t="shared" si="2"/>
        <v>1690</v>
      </c>
      <c r="F198" s="6">
        <v>0.1732</v>
      </c>
    </row>
    <row r="199" spans="5:6" ht="13.5">
      <c r="E199" s="2">
        <f t="shared" si="2"/>
        <v>1691</v>
      </c>
      <c r="F199" s="6">
        <v>0.1732</v>
      </c>
    </row>
    <row r="200" spans="5:6" ht="13.5">
      <c r="E200" s="2">
        <f t="shared" si="2"/>
        <v>1692</v>
      </c>
      <c r="F200" s="6">
        <v>0.1732</v>
      </c>
    </row>
    <row r="201" spans="5:6" ht="13.5">
      <c r="E201" s="2">
        <f t="shared" si="2"/>
        <v>1693</v>
      </c>
      <c r="F201" s="6">
        <v>0.1732</v>
      </c>
    </row>
    <row r="202" spans="5:6" ht="13.5">
      <c r="E202" s="2">
        <f aca="true" t="shared" si="3" ref="E202:E265">E201+1</f>
        <v>1694</v>
      </c>
      <c r="F202" s="6">
        <v>0.1732</v>
      </c>
    </row>
    <row r="203" spans="5:6" ht="13.5">
      <c r="E203" s="2">
        <f t="shared" si="3"/>
        <v>1695</v>
      </c>
      <c r="F203" s="6">
        <v>0.1732</v>
      </c>
    </row>
    <row r="204" spans="5:6" ht="13.5">
      <c r="E204" s="2">
        <f t="shared" si="3"/>
        <v>1696</v>
      </c>
      <c r="F204" s="6">
        <v>0.1732</v>
      </c>
    </row>
    <row r="205" spans="5:6" ht="13.5">
      <c r="E205" s="2">
        <f t="shared" si="3"/>
        <v>1697</v>
      </c>
      <c r="F205" s="6">
        <v>0.1732</v>
      </c>
    </row>
    <row r="206" spans="5:6" ht="13.5">
      <c r="E206" s="2">
        <f t="shared" si="3"/>
        <v>1698</v>
      </c>
      <c r="F206" s="6">
        <v>0.1732</v>
      </c>
    </row>
    <row r="207" spans="5:6" ht="13.5">
      <c r="E207" s="2">
        <f t="shared" si="3"/>
        <v>1699</v>
      </c>
      <c r="F207" s="6">
        <v>0.1732</v>
      </c>
    </row>
    <row r="208" spans="5:6" ht="13.5">
      <c r="E208" s="2">
        <f t="shared" si="3"/>
        <v>1700</v>
      </c>
      <c r="F208" s="6">
        <v>0.1732</v>
      </c>
    </row>
    <row r="209" spans="5:6" ht="13.5">
      <c r="E209" s="2">
        <f t="shared" si="3"/>
        <v>1701</v>
      </c>
      <c r="F209" s="6">
        <v>0.1732</v>
      </c>
    </row>
    <row r="210" spans="5:6" ht="13.5">
      <c r="E210" s="2">
        <f t="shared" si="3"/>
        <v>1702</v>
      </c>
      <c r="F210" s="6">
        <v>0.1732</v>
      </c>
    </row>
    <row r="211" spans="5:6" ht="13.5">
      <c r="E211" s="2">
        <f t="shared" si="3"/>
        <v>1703</v>
      </c>
      <c r="F211" s="6">
        <v>0.1732</v>
      </c>
    </row>
    <row r="212" spans="5:6" ht="13.5">
      <c r="E212" s="2">
        <f t="shared" si="3"/>
        <v>1704</v>
      </c>
      <c r="F212" s="6">
        <v>0.1732</v>
      </c>
    </row>
    <row r="213" spans="5:6" ht="13.5">
      <c r="E213" s="2">
        <f t="shared" si="3"/>
        <v>1705</v>
      </c>
      <c r="F213" s="6">
        <v>0.1732</v>
      </c>
    </row>
    <row r="214" spans="5:6" ht="13.5">
      <c r="E214" s="2">
        <f t="shared" si="3"/>
        <v>1706</v>
      </c>
      <c r="F214" s="6">
        <v>0.1732</v>
      </c>
    </row>
    <row r="215" spans="5:6" ht="13.5">
      <c r="E215" s="2">
        <f t="shared" si="3"/>
        <v>1707</v>
      </c>
      <c r="F215" s="6">
        <v>0.1732</v>
      </c>
    </row>
    <row r="216" spans="5:6" ht="13.5">
      <c r="E216" s="2">
        <f t="shared" si="3"/>
        <v>1708</v>
      </c>
      <c r="F216" s="6">
        <v>0.1732</v>
      </c>
    </row>
    <row r="217" spans="5:6" ht="13.5">
      <c r="E217" s="2">
        <f t="shared" si="3"/>
        <v>1709</v>
      </c>
      <c r="F217" s="6">
        <v>0.1732</v>
      </c>
    </row>
    <row r="218" spans="5:6" ht="13.5">
      <c r="E218" s="2">
        <f t="shared" si="3"/>
        <v>1710</v>
      </c>
      <c r="F218" s="6">
        <v>0.1732</v>
      </c>
    </row>
    <row r="219" spans="5:6" ht="13.5">
      <c r="E219" s="2">
        <f t="shared" si="3"/>
        <v>1711</v>
      </c>
      <c r="F219" s="6">
        <v>0.1732</v>
      </c>
    </row>
    <row r="220" spans="5:6" ht="13.5">
      <c r="E220" s="2">
        <f t="shared" si="3"/>
        <v>1712</v>
      </c>
      <c r="F220" s="6">
        <v>0.1732</v>
      </c>
    </row>
    <row r="221" spans="5:6" ht="13.5">
      <c r="E221" s="2">
        <f t="shared" si="3"/>
        <v>1713</v>
      </c>
      <c r="F221" s="6">
        <v>0.1732</v>
      </c>
    </row>
    <row r="222" spans="5:6" ht="13.5">
      <c r="E222" s="2">
        <f t="shared" si="3"/>
        <v>1714</v>
      </c>
      <c r="F222" s="6">
        <v>0.1732</v>
      </c>
    </row>
    <row r="223" spans="5:6" ht="13.5">
      <c r="E223" s="2">
        <f t="shared" si="3"/>
        <v>1715</v>
      </c>
      <c r="F223" s="6">
        <v>0.1732</v>
      </c>
    </row>
    <row r="224" spans="5:6" ht="13.5">
      <c r="E224" s="2">
        <f t="shared" si="3"/>
        <v>1716</v>
      </c>
      <c r="F224" s="6">
        <v>0.1732</v>
      </c>
    </row>
    <row r="225" spans="5:6" ht="13.5">
      <c r="E225" s="2">
        <f t="shared" si="3"/>
        <v>1717</v>
      </c>
      <c r="F225" s="6">
        <v>0.1732</v>
      </c>
    </row>
    <row r="226" spans="5:6" ht="13.5">
      <c r="E226" s="2">
        <f t="shared" si="3"/>
        <v>1718</v>
      </c>
      <c r="F226" s="6">
        <v>0.1732</v>
      </c>
    </row>
    <row r="227" spans="5:6" ht="13.5">
      <c r="E227" s="2">
        <f t="shared" si="3"/>
        <v>1719</v>
      </c>
      <c r="F227" s="6">
        <v>0.1732</v>
      </c>
    </row>
    <row r="228" spans="5:6" ht="13.5">
      <c r="E228" s="2">
        <f t="shared" si="3"/>
        <v>1720</v>
      </c>
      <c r="F228" s="6">
        <v>0.1732</v>
      </c>
    </row>
    <row r="229" spans="5:6" ht="13.5">
      <c r="E229" s="2">
        <f t="shared" si="3"/>
        <v>1721</v>
      </c>
      <c r="F229" s="6">
        <v>0.1732</v>
      </c>
    </row>
    <row r="230" spans="5:6" ht="13.5">
      <c r="E230" s="2">
        <f t="shared" si="3"/>
        <v>1722</v>
      </c>
      <c r="F230" s="6">
        <v>0.1732</v>
      </c>
    </row>
    <row r="231" spans="5:6" ht="13.5">
      <c r="E231" s="2">
        <f t="shared" si="3"/>
        <v>1723</v>
      </c>
      <c r="F231" s="6">
        <v>0.1732</v>
      </c>
    </row>
    <row r="232" spans="5:6" ht="13.5">
      <c r="E232" s="2">
        <f t="shared" si="3"/>
        <v>1724</v>
      </c>
      <c r="F232" s="6">
        <v>0.1732</v>
      </c>
    </row>
    <row r="233" spans="5:6" ht="13.5">
      <c r="E233" s="2">
        <f t="shared" si="3"/>
        <v>1725</v>
      </c>
      <c r="F233" s="6">
        <v>0.1732</v>
      </c>
    </row>
    <row r="234" spans="5:6" ht="13.5">
      <c r="E234" s="2">
        <f t="shared" si="3"/>
        <v>1726</v>
      </c>
      <c r="F234" s="6">
        <v>0.1732</v>
      </c>
    </row>
    <row r="235" spans="5:6" ht="13.5">
      <c r="E235" s="2">
        <f t="shared" si="3"/>
        <v>1727</v>
      </c>
      <c r="F235" s="6">
        <v>0.1732</v>
      </c>
    </row>
    <row r="236" spans="5:6" ht="13.5">
      <c r="E236" s="2">
        <f t="shared" si="3"/>
        <v>1728</v>
      </c>
      <c r="F236" s="6">
        <v>0.1732</v>
      </c>
    </row>
    <row r="237" spans="5:6" ht="13.5">
      <c r="E237" s="2">
        <f t="shared" si="3"/>
        <v>1729</v>
      </c>
      <c r="F237" s="6">
        <v>0.1732</v>
      </c>
    </row>
    <row r="238" spans="5:6" ht="13.5">
      <c r="E238" s="2">
        <f t="shared" si="3"/>
        <v>1730</v>
      </c>
      <c r="F238" s="6">
        <v>0.1732</v>
      </c>
    </row>
    <row r="239" spans="5:6" ht="13.5">
      <c r="E239" s="2">
        <f t="shared" si="3"/>
        <v>1731</v>
      </c>
      <c r="F239" s="6">
        <v>0.1732</v>
      </c>
    </row>
    <row r="240" spans="5:6" ht="13.5">
      <c r="E240" s="2">
        <f t="shared" si="3"/>
        <v>1732</v>
      </c>
      <c r="F240" s="6">
        <v>0.1732</v>
      </c>
    </row>
    <row r="241" spans="5:6" ht="13.5">
      <c r="E241" s="2">
        <f t="shared" si="3"/>
        <v>1733</v>
      </c>
      <c r="F241" s="6">
        <v>0.1732</v>
      </c>
    </row>
    <row r="242" spans="5:6" ht="13.5">
      <c r="E242" s="2">
        <f t="shared" si="3"/>
        <v>1734</v>
      </c>
      <c r="F242" s="6">
        <v>0.1732</v>
      </c>
    </row>
    <row r="243" spans="5:6" ht="13.5">
      <c r="E243" s="2">
        <f t="shared" si="3"/>
        <v>1735</v>
      </c>
      <c r="F243" s="6">
        <v>0.1732</v>
      </c>
    </row>
    <row r="244" spans="5:6" ht="13.5">
      <c r="E244" s="2">
        <f t="shared" si="3"/>
        <v>1736</v>
      </c>
      <c r="F244" s="6">
        <v>0.1732</v>
      </c>
    </row>
    <row r="245" spans="5:6" ht="13.5">
      <c r="E245" s="2">
        <f t="shared" si="3"/>
        <v>1737</v>
      </c>
      <c r="F245" s="6">
        <v>0.1732</v>
      </c>
    </row>
    <row r="246" spans="5:6" ht="13.5">
      <c r="E246" s="2">
        <f t="shared" si="3"/>
        <v>1738</v>
      </c>
      <c r="F246" s="6">
        <v>0.1732</v>
      </c>
    </row>
    <row r="247" spans="5:6" ht="13.5">
      <c r="E247" s="2">
        <f t="shared" si="3"/>
        <v>1739</v>
      </c>
      <c r="F247" s="6">
        <v>0.1732</v>
      </c>
    </row>
    <row r="248" spans="5:6" ht="13.5">
      <c r="E248" s="2">
        <f t="shared" si="3"/>
        <v>1740</v>
      </c>
      <c r="F248" s="6">
        <v>0.1732</v>
      </c>
    </row>
    <row r="249" spans="5:6" ht="13.5">
      <c r="E249" s="2">
        <f t="shared" si="3"/>
        <v>1741</v>
      </c>
      <c r="F249" s="6">
        <v>0.1732</v>
      </c>
    </row>
    <row r="250" spans="5:6" ht="13.5">
      <c r="E250" s="2">
        <f t="shared" si="3"/>
        <v>1742</v>
      </c>
      <c r="F250" s="6">
        <v>0.1732</v>
      </c>
    </row>
    <row r="251" spans="5:6" ht="13.5">
      <c r="E251" s="2">
        <f t="shared" si="3"/>
        <v>1743</v>
      </c>
      <c r="F251" s="6">
        <v>0.1732</v>
      </c>
    </row>
    <row r="252" spans="5:6" ht="13.5">
      <c r="E252" s="2">
        <f t="shared" si="3"/>
        <v>1744</v>
      </c>
      <c r="F252" s="6">
        <v>0.1732</v>
      </c>
    </row>
    <row r="253" spans="5:6" ht="13.5">
      <c r="E253" s="2">
        <f t="shared" si="3"/>
        <v>1745</v>
      </c>
      <c r="F253" s="6">
        <v>0.1732</v>
      </c>
    </row>
    <row r="254" spans="5:6" ht="13.5">
      <c r="E254" s="2">
        <f t="shared" si="3"/>
        <v>1746</v>
      </c>
      <c r="F254" s="6">
        <v>0.1732</v>
      </c>
    </row>
    <row r="255" spans="5:6" ht="13.5">
      <c r="E255" s="2">
        <f t="shared" si="3"/>
        <v>1747</v>
      </c>
      <c r="F255" s="6">
        <v>0.1732</v>
      </c>
    </row>
    <row r="256" spans="5:6" ht="13.5">
      <c r="E256" s="2">
        <f t="shared" si="3"/>
        <v>1748</v>
      </c>
      <c r="F256" s="6">
        <v>0.1732</v>
      </c>
    </row>
    <row r="257" spans="5:6" ht="13.5">
      <c r="E257" s="2">
        <f t="shared" si="3"/>
        <v>1749</v>
      </c>
      <c r="F257" s="6">
        <v>0.1732</v>
      </c>
    </row>
    <row r="258" spans="5:6" ht="13.5">
      <c r="E258" s="2">
        <f t="shared" si="3"/>
        <v>1750</v>
      </c>
      <c r="F258" s="6">
        <v>0.1732</v>
      </c>
    </row>
    <row r="259" spans="5:6" ht="13.5">
      <c r="E259" s="2">
        <f t="shared" si="3"/>
        <v>1751</v>
      </c>
      <c r="F259" s="6">
        <v>0.1732</v>
      </c>
    </row>
    <row r="260" spans="5:6" ht="13.5">
      <c r="E260" s="2">
        <f t="shared" si="3"/>
        <v>1752</v>
      </c>
      <c r="F260" s="6">
        <v>0.1732</v>
      </c>
    </row>
    <row r="261" spans="5:6" ht="13.5">
      <c r="E261" s="2">
        <f t="shared" si="3"/>
        <v>1753</v>
      </c>
      <c r="F261" s="6">
        <v>0.1732</v>
      </c>
    </row>
    <row r="262" spans="5:6" ht="13.5">
      <c r="E262" s="2">
        <f t="shared" si="3"/>
        <v>1754</v>
      </c>
      <c r="F262" s="6">
        <v>0.1732</v>
      </c>
    </row>
    <row r="263" spans="5:6" ht="13.5">
      <c r="E263" s="2">
        <f t="shared" si="3"/>
        <v>1755</v>
      </c>
      <c r="F263" s="6">
        <v>0.1732</v>
      </c>
    </row>
    <row r="264" spans="5:6" ht="13.5">
      <c r="E264" s="2">
        <f t="shared" si="3"/>
        <v>1756</v>
      </c>
      <c r="F264" s="6">
        <v>0.1732</v>
      </c>
    </row>
    <row r="265" spans="5:6" ht="13.5">
      <c r="E265" s="2">
        <f t="shared" si="3"/>
        <v>1757</v>
      </c>
      <c r="F265" s="6">
        <v>0.1732</v>
      </c>
    </row>
    <row r="266" spans="5:6" ht="13.5">
      <c r="E266" s="2">
        <f aca="true" t="shared" si="4" ref="E266:E307">E265+1</f>
        <v>1758</v>
      </c>
      <c r="F266" s="6">
        <v>0.1732</v>
      </c>
    </row>
    <row r="267" spans="5:6" ht="13.5">
      <c r="E267" s="2">
        <f t="shared" si="4"/>
        <v>1759</v>
      </c>
      <c r="F267" s="6">
        <v>0.1732</v>
      </c>
    </row>
    <row r="268" spans="5:6" ht="13.5">
      <c r="E268" s="2">
        <f t="shared" si="4"/>
        <v>1760</v>
      </c>
      <c r="F268" s="6">
        <v>0.1732</v>
      </c>
    </row>
    <row r="269" spans="5:6" ht="13.5">
      <c r="E269" s="2">
        <f t="shared" si="4"/>
        <v>1761</v>
      </c>
      <c r="F269" s="6">
        <v>0.1732</v>
      </c>
    </row>
    <row r="270" spans="5:6" ht="13.5">
      <c r="E270" s="2">
        <f t="shared" si="4"/>
        <v>1762</v>
      </c>
      <c r="F270" s="6">
        <v>0.1732</v>
      </c>
    </row>
    <row r="271" spans="5:6" ht="13.5">
      <c r="E271" s="2">
        <f t="shared" si="4"/>
        <v>1763</v>
      </c>
      <c r="F271" s="6">
        <v>0.1732</v>
      </c>
    </row>
    <row r="272" spans="5:6" ht="13.5">
      <c r="E272" s="2">
        <f t="shared" si="4"/>
        <v>1764</v>
      </c>
      <c r="F272" s="6">
        <v>0.1732</v>
      </c>
    </row>
    <row r="273" spans="5:6" ht="13.5">
      <c r="E273" s="2">
        <f t="shared" si="4"/>
        <v>1765</v>
      </c>
      <c r="F273" s="6">
        <v>0.1732</v>
      </c>
    </row>
    <row r="274" spans="5:6" ht="13.5">
      <c r="E274" s="2">
        <f t="shared" si="4"/>
        <v>1766</v>
      </c>
      <c r="F274" s="6">
        <v>0.1732</v>
      </c>
    </row>
    <row r="275" spans="5:6" ht="13.5">
      <c r="E275" s="2">
        <f t="shared" si="4"/>
        <v>1767</v>
      </c>
      <c r="F275" s="6">
        <v>0.1732</v>
      </c>
    </row>
    <row r="276" spans="5:6" ht="13.5">
      <c r="E276" s="2">
        <f t="shared" si="4"/>
        <v>1768</v>
      </c>
      <c r="F276" s="6">
        <v>0.1732</v>
      </c>
    </row>
    <row r="277" spans="5:6" ht="13.5">
      <c r="E277" s="2">
        <f t="shared" si="4"/>
        <v>1769</v>
      </c>
      <c r="F277" s="6">
        <v>0.1732</v>
      </c>
    </row>
    <row r="278" spans="5:6" ht="13.5">
      <c r="E278" s="2">
        <f t="shared" si="4"/>
        <v>1770</v>
      </c>
      <c r="F278" s="6">
        <v>0.1732</v>
      </c>
    </row>
    <row r="279" spans="5:6" ht="13.5">
      <c r="E279" s="2">
        <f t="shared" si="4"/>
        <v>1771</v>
      </c>
      <c r="F279" s="6">
        <v>0.1732</v>
      </c>
    </row>
    <row r="280" spans="5:6" ht="13.5">
      <c r="E280" s="2">
        <f t="shared" si="4"/>
        <v>1772</v>
      </c>
      <c r="F280" s="6">
        <v>0.1732</v>
      </c>
    </row>
    <row r="281" spans="5:6" ht="13.5">
      <c r="E281" s="2">
        <f t="shared" si="4"/>
        <v>1773</v>
      </c>
      <c r="F281" s="6">
        <v>0.1732</v>
      </c>
    </row>
    <row r="282" spans="5:6" ht="13.5">
      <c r="E282" s="2">
        <f t="shared" si="4"/>
        <v>1774</v>
      </c>
      <c r="F282" s="6">
        <v>0.1732</v>
      </c>
    </row>
    <row r="283" spans="5:6" ht="13.5">
      <c r="E283" s="2">
        <f t="shared" si="4"/>
        <v>1775</v>
      </c>
      <c r="F283" s="6">
        <v>0.1732</v>
      </c>
    </row>
    <row r="284" spans="5:6" ht="13.5">
      <c r="E284" s="2">
        <f t="shared" si="4"/>
        <v>1776</v>
      </c>
      <c r="F284" s="6">
        <v>0.1732</v>
      </c>
    </row>
    <row r="285" spans="5:6" ht="13.5">
      <c r="E285" s="2">
        <f t="shared" si="4"/>
        <v>1777</v>
      </c>
      <c r="F285" s="6">
        <v>0.1732</v>
      </c>
    </row>
    <row r="286" spans="5:6" ht="13.5">
      <c r="E286" s="2">
        <f t="shared" si="4"/>
        <v>1778</v>
      </c>
      <c r="F286" s="6">
        <v>0.1732</v>
      </c>
    </row>
    <row r="287" spans="5:6" ht="13.5">
      <c r="E287" s="2">
        <f t="shared" si="4"/>
        <v>1779</v>
      </c>
      <c r="F287" s="6">
        <v>0.1732</v>
      </c>
    </row>
    <row r="288" spans="5:6" ht="13.5">
      <c r="E288" s="2">
        <f t="shared" si="4"/>
        <v>1780</v>
      </c>
      <c r="F288" s="6">
        <v>0.1732</v>
      </c>
    </row>
    <row r="289" spans="5:6" ht="13.5">
      <c r="E289" s="2">
        <f t="shared" si="4"/>
        <v>1781</v>
      </c>
      <c r="F289" s="6">
        <v>0.1732</v>
      </c>
    </row>
    <row r="290" spans="5:6" ht="13.5">
      <c r="E290" s="2">
        <f t="shared" si="4"/>
        <v>1782</v>
      </c>
      <c r="F290" s="6">
        <v>0.1732</v>
      </c>
    </row>
    <row r="291" spans="5:6" ht="13.5">
      <c r="E291" s="2">
        <f t="shared" si="4"/>
        <v>1783</v>
      </c>
      <c r="F291" s="6">
        <v>0.1732</v>
      </c>
    </row>
    <row r="292" spans="5:6" ht="13.5">
      <c r="E292" s="2">
        <f t="shared" si="4"/>
        <v>1784</v>
      </c>
      <c r="F292" s="6">
        <v>0.1732</v>
      </c>
    </row>
    <row r="293" spans="5:6" ht="13.5">
      <c r="E293" s="2">
        <f t="shared" si="4"/>
        <v>1785</v>
      </c>
      <c r="F293" s="6">
        <v>0.1732</v>
      </c>
    </row>
    <row r="294" spans="5:6" ht="13.5">
      <c r="E294" s="2">
        <f t="shared" si="4"/>
        <v>1786</v>
      </c>
      <c r="F294" s="6">
        <v>0.1732</v>
      </c>
    </row>
    <row r="295" spans="5:6" ht="13.5">
      <c r="E295" s="2">
        <f t="shared" si="4"/>
        <v>1787</v>
      </c>
      <c r="F295" s="6">
        <v>0.1732</v>
      </c>
    </row>
    <row r="296" spans="5:6" ht="13.5">
      <c r="E296" s="2">
        <f t="shared" si="4"/>
        <v>1788</v>
      </c>
      <c r="F296" s="6">
        <v>0.1732</v>
      </c>
    </row>
    <row r="297" spans="5:6" ht="13.5">
      <c r="E297" s="2">
        <f t="shared" si="4"/>
        <v>1789</v>
      </c>
      <c r="F297" s="6">
        <v>0.1732</v>
      </c>
    </row>
    <row r="298" spans="5:6" ht="13.5">
      <c r="E298" s="2">
        <f t="shared" si="4"/>
        <v>1790</v>
      </c>
      <c r="F298" s="6">
        <v>0.1732</v>
      </c>
    </row>
    <row r="299" spans="5:6" ht="13.5">
      <c r="E299" s="2">
        <f t="shared" si="4"/>
        <v>1791</v>
      </c>
      <c r="F299" s="6">
        <v>0.1732</v>
      </c>
    </row>
    <row r="300" spans="5:6" ht="13.5">
      <c r="E300" s="2">
        <f t="shared" si="4"/>
        <v>1792</v>
      </c>
      <c r="F300" s="6">
        <v>0.1732</v>
      </c>
    </row>
    <row r="301" spans="5:6" ht="13.5">
      <c r="E301" s="2">
        <f t="shared" si="4"/>
        <v>1793</v>
      </c>
      <c r="F301" s="6">
        <v>0.1732</v>
      </c>
    </row>
    <row r="302" spans="5:6" ht="13.5">
      <c r="E302" s="2">
        <f t="shared" si="4"/>
        <v>1794</v>
      </c>
      <c r="F302" s="6">
        <v>0.1732</v>
      </c>
    </row>
    <row r="303" spans="5:6" ht="13.5">
      <c r="E303" s="2">
        <f t="shared" si="4"/>
        <v>1795</v>
      </c>
      <c r="F303" s="6">
        <v>0.1732</v>
      </c>
    </row>
    <row r="304" spans="5:6" ht="13.5">
      <c r="E304" s="2">
        <f t="shared" si="4"/>
        <v>1796</v>
      </c>
      <c r="F304" s="6">
        <v>0.1732</v>
      </c>
    </row>
    <row r="305" spans="5:6" ht="13.5">
      <c r="E305" s="2">
        <f t="shared" si="4"/>
        <v>1797</v>
      </c>
      <c r="F305" s="6">
        <v>0.1732</v>
      </c>
    </row>
    <row r="306" spans="5:6" ht="13.5">
      <c r="E306" s="2">
        <f t="shared" si="4"/>
        <v>1798</v>
      </c>
      <c r="F306" s="6">
        <v>0.1732</v>
      </c>
    </row>
    <row r="307" spans="5:6" ht="13.5">
      <c r="E307" s="2">
        <f t="shared" si="4"/>
        <v>1799</v>
      </c>
      <c r="F307" s="6">
        <v>0.1732</v>
      </c>
    </row>
    <row r="308" spans="5:6" ht="13.5">
      <c r="E308" s="2">
        <v>1800</v>
      </c>
      <c r="F308" s="7">
        <v>0.1732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4"/>
  <sheetViews>
    <sheetView workbookViewId="0" topLeftCell="A1">
      <pane ySplit="11540" topLeftCell="A307" activePane="topLeft" state="split"/>
      <selection pane="topLeft" activeCell="Q31" sqref="Q31"/>
      <selection pane="bottomLeft" activeCell="E315" sqref="E315"/>
    </sheetView>
  </sheetViews>
  <sheetFormatPr defaultColWidth="11.421875" defaultRowHeight="12.75"/>
  <cols>
    <col min="1" max="4" width="8.8515625" style="8" customWidth="1"/>
    <col min="5" max="5" width="12.28125" style="8" customWidth="1"/>
    <col min="6" max="6" width="2.8515625" style="8" customWidth="1"/>
    <col min="7" max="7" width="10.421875" style="18" customWidth="1"/>
    <col min="8" max="8" width="2.8515625" style="8" customWidth="1"/>
    <col min="9" max="11" width="8.8515625" style="8" customWidth="1"/>
    <col min="12" max="12" width="11.7109375" style="8" customWidth="1"/>
    <col min="13" max="16384" width="8.8515625" style="8" customWidth="1"/>
  </cols>
  <sheetData>
    <row r="1" spans="1:2" ht="15">
      <c r="A1" s="15" t="s">
        <v>35</v>
      </c>
      <c r="B1" s="15"/>
    </row>
    <row r="2" ht="15">
      <c r="A2" s="8" t="s">
        <v>104</v>
      </c>
    </row>
    <row r="3" ht="15">
      <c r="A3" s="8" t="s">
        <v>82</v>
      </c>
    </row>
    <row r="4" ht="15">
      <c r="A4" s="8" t="s">
        <v>84</v>
      </c>
    </row>
    <row r="5" ht="15">
      <c r="A5" s="8" t="s">
        <v>114</v>
      </c>
    </row>
    <row r="6" ht="15">
      <c r="A6" s="8" t="s">
        <v>146</v>
      </c>
    </row>
    <row r="8" ht="15">
      <c r="D8" s="15"/>
    </row>
    <row r="9" ht="15">
      <c r="G9" s="18" t="s">
        <v>12</v>
      </c>
    </row>
    <row r="10" spans="1:16" s="16" customFormat="1" ht="15">
      <c r="A10" s="8"/>
      <c r="B10" s="28" t="s">
        <v>106</v>
      </c>
      <c r="C10" s="8"/>
      <c r="D10" s="8"/>
      <c r="E10" s="8"/>
      <c r="F10" s="8"/>
      <c r="G10" s="18" t="s">
        <v>13</v>
      </c>
      <c r="H10" s="8"/>
      <c r="I10" s="28" t="s">
        <v>0</v>
      </c>
      <c r="J10" s="8"/>
      <c r="K10" s="8"/>
      <c r="L10" s="8"/>
      <c r="M10" s="8"/>
      <c r="N10" s="8"/>
      <c r="O10" s="8"/>
      <c r="P10" s="28" t="s">
        <v>1</v>
      </c>
    </row>
    <row r="11" spans="2:19" s="16" customFormat="1" ht="15">
      <c r="B11" s="17" t="s">
        <v>22</v>
      </c>
      <c r="C11" s="17" t="s">
        <v>23</v>
      </c>
      <c r="D11" s="17" t="s">
        <v>113</v>
      </c>
      <c r="E11" s="17" t="s">
        <v>83</v>
      </c>
      <c r="G11" s="30" t="s">
        <v>145</v>
      </c>
      <c r="I11" s="17" t="s">
        <v>22</v>
      </c>
      <c r="J11" s="17" t="s">
        <v>23</v>
      </c>
      <c r="K11" s="17" t="s">
        <v>113</v>
      </c>
      <c r="L11" s="17" t="s">
        <v>83</v>
      </c>
      <c r="P11" s="17" t="s">
        <v>22</v>
      </c>
      <c r="Q11" s="17" t="s">
        <v>23</v>
      </c>
      <c r="R11" s="17" t="s">
        <v>113</v>
      </c>
      <c r="S11" s="17" t="s">
        <v>83</v>
      </c>
    </row>
    <row r="12" spans="2:19" ht="15">
      <c r="B12" s="20" t="s">
        <v>2</v>
      </c>
      <c r="C12" s="20" t="s">
        <v>2</v>
      </c>
      <c r="D12" s="20" t="s">
        <v>2</v>
      </c>
      <c r="E12" s="20" t="s">
        <v>2</v>
      </c>
      <c r="I12" s="20" t="s">
        <v>3</v>
      </c>
      <c r="J12" s="20" t="s">
        <v>3</v>
      </c>
      <c r="K12" s="20" t="s">
        <v>3</v>
      </c>
      <c r="L12" s="20" t="s">
        <v>3</v>
      </c>
      <c r="M12" s="20"/>
      <c r="N12" s="8" t="s">
        <v>110</v>
      </c>
      <c r="P12" s="20" t="s">
        <v>4</v>
      </c>
      <c r="Q12" s="20" t="s">
        <v>4</v>
      </c>
      <c r="R12" s="20" t="s">
        <v>4</v>
      </c>
      <c r="S12" s="20" t="s">
        <v>4</v>
      </c>
    </row>
    <row r="13" spans="1:19" ht="15">
      <c r="A13" s="8">
        <v>1500</v>
      </c>
      <c r="B13" s="8">
        <v>108</v>
      </c>
      <c r="I13" s="10">
        <v>0.9412584974725466</v>
      </c>
      <c r="J13" s="10"/>
      <c r="K13" s="10"/>
      <c r="L13" s="10"/>
      <c r="N13" s="8">
        <v>0.2208</v>
      </c>
      <c r="P13" s="10">
        <v>0.2078298762419383</v>
      </c>
      <c r="Q13" s="10"/>
      <c r="R13" s="10"/>
      <c r="S13" s="10"/>
    </row>
    <row r="14" spans="1:19" ht="15">
      <c r="A14" s="8">
        <v>1501</v>
      </c>
      <c r="B14" s="8">
        <v>161</v>
      </c>
      <c r="C14" s="8">
        <v>95.4</v>
      </c>
      <c r="D14" s="8">
        <v>160</v>
      </c>
      <c r="G14" s="31">
        <f>D14/B14</f>
        <v>0.9937888198757764</v>
      </c>
      <c r="I14" s="10">
        <v>1.4031723897507409</v>
      </c>
      <c r="J14" s="10">
        <v>0.8314450061007496</v>
      </c>
      <c r="K14" s="10">
        <v>1.3944570332926618</v>
      </c>
      <c r="L14" s="10"/>
      <c r="N14" s="8">
        <v>0.228</v>
      </c>
      <c r="P14" s="10">
        <v>0.31992330486316894</v>
      </c>
      <c r="Q14" s="10">
        <v>0.18956946139097092</v>
      </c>
      <c r="R14" s="10">
        <v>0.3179362035907269</v>
      </c>
      <c r="S14" s="10"/>
    </row>
    <row r="15" spans="1:19" ht="15">
      <c r="A15" s="8">
        <v>1502</v>
      </c>
      <c r="B15" s="8">
        <v>126</v>
      </c>
      <c r="D15" s="8">
        <v>162</v>
      </c>
      <c r="G15" s="31">
        <f>D15/B15</f>
        <v>1.2857142857142858</v>
      </c>
      <c r="I15" s="10">
        <v>1.098134913717971</v>
      </c>
      <c r="J15" s="10"/>
      <c r="K15" s="10">
        <v>1.41188774620882</v>
      </c>
      <c r="L15" s="10"/>
      <c r="N15" s="8">
        <v>0.228</v>
      </c>
      <c r="P15" s="10">
        <v>0.2503747603276974</v>
      </c>
      <c r="Q15" s="10"/>
      <c r="R15" s="10">
        <v>0.32191040613561095</v>
      </c>
      <c r="S15" s="10"/>
    </row>
    <row r="16" spans="1:19" ht="15">
      <c r="A16" s="8">
        <v>1503</v>
      </c>
      <c r="C16" s="8">
        <v>92.6</v>
      </c>
      <c r="I16" s="10"/>
      <c r="J16" s="10">
        <v>0.807042008018128</v>
      </c>
      <c r="K16" s="10"/>
      <c r="L16" s="10"/>
      <c r="N16" s="8">
        <v>0.228</v>
      </c>
      <c r="P16" s="10"/>
      <c r="Q16" s="10">
        <v>0.18400557782813318</v>
      </c>
      <c r="R16" s="10"/>
      <c r="S16" s="10"/>
    </row>
    <row r="17" spans="1:19" ht="15">
      <c r="A17" s="8">
        <v>1504</v>
      </c>
      <c r="C17" s="8">
        <v>99</v>
      </c>
      <c r="D17" s="8">
        <v>199</v>
      </c>
      <c r="I17" s="10"/>
      <c r="J17" s="10">
        <v>0.8628202893498345</v>
      </c>
      <c r="K17" s="10">
        <v>1.734355935157748</v>
      </c>
      <c r="L17" s="10"/>
      <c r="N17" s="8">
        <v>0.228</v>
      </c>
      <c r="P17" s="10"/>
      <c r="Q17" s="10">
        <v>0.19672302597176225</v>
      </c>
      <c r="R17" s="10">
        <v>0.39543315321596656</v>
      </c>
      <c r="S17" s="10"/>
    </row>
    <row r="18" spans="1:19" ht="15">
      <c r="A18" s="8">
        <v>1505</v>
      </c>
      <c r="B18" s="8">
        <v>216</v>
      </c>
      <c r="I18" s="10">
        <v>1.8825169949450933</v>
      </c>
      <c r="J18" s="10"/>
      <c r="K18" s="10"/>
      <c r="L18" s="10"/>
      <c r="N18" s="8">
        <v>0.228</v>
      </c>
      <c r="P18" s="10">
        <v>0.4292138748474813</v>
      </c>
      <c r="Q18" s="10"/>
      <c r="R18" s="10"/>
      <c r="S18" s="10"/>
    </row>
    <row r="19" spans="1:19" ht="15">
      <c r="A19" s="8">
        <v>1506</v>
      </c>
      <c r="C19" s="8">
        <v>48</v>
      </c>
      <c r="I19" s="10"/>
      <c r="J19" s="10">
        <v>0.4183371099877985</v>
      </c>
      <c r="K19" s="10"/>
      <c r="L19" s="10"/>
      <c r="N19" s="8">
        <v>0.228</v>
      </c>
      <c r="P19" s="10"/>
      <c r="Q19" s="10">
        <v>0.09538086107721806</v>
      </c>
      <c r="R19" s="10"/>
      <c r="S19" s="10"/>
    </row>
    <row r="20" spans="1:19" ht="15">
      <c r="A20" s="8">
        <v>1507</v>
      </c>
      <c r="B20" s="8">
        <v>90</v>
      </c>
      <c r="C20" s="8">
        <v>48</v>
      </c>
      <c r="I20" s="10">
        <v>0.7843820812271223</v>
      </c>
      <c r="J20" s="10">
        <v>0.4183371099877985</v>
      </c>
      <c r="K20" s="10"/>
      <c r="L20" s="10"/>
      <c r="N20" s="8">
        <v>0.228</v>
      </c>
      <c r="P20" s="10">
        <v>0.17883911451978388</v>
      </c>
      <c r="Q20" s="10">
        <v>0.09538086107721806</v>
      </c>
      <c r="R20" s="10"/>
      <c r="S20" s="10"/>
    </row>
    <row r="21" spans="1:19" ht="15">
      <c r="A21" s="8">
        <v>1508</v>
      </c>
      <c r="B21" s="8">
        <v>99</v>
      </c>
      <c r="C21" s="8">
        <v>58.9</v>
      </c>
      <c r="D21" s="8">
        <v>144</v>
      </c>
      <c r="G21" s="31">
        <f>D21/B21</f>
        <v>1.4545454545454546</v>
      </c>
      <c r="I21" s="10">
        <v>0.8628202893498345</v>
      </c>
      <c r="J21" s="10">
        <v>0.5133344953808611</v>
      </c>
      <c r="K21" s="10">
        <v>1.2550113299633956</v>
      </c>
      <c r="L21" s="10"/>
      <c r="N21" s="8">
        <v>0.228</v>
      </c>
      <c r="P21" s="10">
        <v>0.19672302597176225</v>
      </c>
      <c r="Q21" s="10">
        <v>0.11704026494683632</v>
      </c>
      <c r="R21" s="10">
        <v>0.2861425832316542</v>
      </c>
      <c r="S21" s="10"/>
    </row>
    <row r="22" spans="1:19" ht="15">
      <c r="A22" s="8">
        <v>1509</v>
      </c>
      <c r="C22" s="8">
        <v>72</v>
      </c>
      <c r="I22" s="10"/>
      <c r="J22" s="10">
        <v>0.6275056649816978</v>
      </c>
      <c r="K22" s="10"/>
      <c r="L22" s="10"/>
      <c r="N22" s="8">
        <v>0.228</v>
      </c>
      <c r="P22" s="10"/>
      <c r="Q22" s="10">
        <v>0.1430712916158271</v>
      </c>
      <c r="R22" s="10"/>
      <c r="S22" s="10"/>
    </row>
    <row r="23" spans="1:19" ht="15">
      <c r="A23" s="8">
        <v>1510</v>
      </c>
      <c r="C23" s="8">
        <v>62.7</v>
      </c>
      <c r="I23" s="10"/>
      <c r="J23" s="10">
        <v>0.5464528499215618</v>
      </c>
      <c r="K23" s="10"/>
      <c r="L23" s="10"/>
      <c r="N23" s="8">
        <v>0.228</v>
      </c>
      <c r="P23" s="10"/>
      <c r="Q23" s="10">
        <v>0.12459124978211611</v>
      </c>
      <c r="R23" s="10"/>
      <c r="S23" s="10"/>
    </row>
    <row r="24" spans="1:19" ht="15">
      <c r="A24" s="8">
        <v>1511</v>
      </c>
      <c r="C24" s="8">
        <v>50</v>
      </c>
      <c r="I24" s="10"/>
      <c r="J24" s="10">
        <v>0.43576782290395677</v>
      </c>
      <c r="K24" s="10"/>
      <c r="L24" s="10"/>
      <c r="N24" s="8">
        <v>0.228</v>
      </c>
      <c r="P24" s="10"/>
      <c r="Q24" s="10">
        <v>0.09935506362210214</v>
      </c>
      <c r="R24" s="10"/>
      <c r="S24" s="10"/>
    </row>
    <row r="25" spans="1:19" ht="15">
      <c r="A25" s="8">
        <v>1512</v>
      </c>
      <c r="B25" s="8">
        <v>81</v>
      </c>
      <c r="C25" s="8">
        <v>85.4</v>
      </c>
      <c r="I25" s="10">
        <v>0.70594387310441</v>
      </c>
      <c r="J25" s="10">
        <v>0.7442914415199583</v>
      </c>
      <c r="K25" s="10"/>
      <c r="L25" s="10"/>
      <c r="N25" s="8">
        <v>0.228</v>
      </c>
      <c r="P25" s="10">
        <v>0.16095520306780547</v>
      </c>
      <c r="Q25" s="10">
        <v>0.1696984486665505</v>
      </c>
      <c r="R25" s="10"/>
      <c r="S25" s="10"/>
    </row>
    <row r="26" spans="1:19" ht="15">
      <c r="A26" s="8">
        <v>1513</v>
      </c>
      <c r="B26" s="8">
        <v>108</v>
      </c>
      <c r="C26" s="8">
        <v>89.1</v>
      </c>
      <c r="I26" s="10">
        <v>0.9412584974725466</v>
      </c>
      <c r="J26" s="10">
        <v>0.776538260414851</v>
      </c>
      <c r="K26" s="10"/>
      <c r="L26" s="10"/>
      <c r="N26" s="8">
        <v>0.228</v>
      </c>
      <c r="P26" s="10">
        <v>0.21460693742374065</v>
      </c>
      <c r="Q26" s="10">
        <v>0.17705072337458602</v>
      </c>
      <c r="R26" s="10"/>
      <c r="S26" s="10"/>
    </row>
    <row r="27" spans="1:19" ht="15">
      <c r="A27" s="8">
        <v>1514</v>
      </c>
      <c r="B27" s="8">
        <v>108</v>
      </c>
      <c r="I27" s="10">
        <v>0.9412584974725466</v>
      </c>
      <c r="J27" s="10"/>
      <c r="K27" s="10"/>
      <c r="L27" s="10"/>
      <c r="N27" s="8">
        <v>0.228</v>
      </c>
      <c r="P27" s="10">
        <v>0.21460693742374065</v>
      </c>
      <c r="Q27" s="10"/>
      <c r="R27" s="10"/>
      <c r="S27" s="10"/>
    </row>
    <row r="28" spans="1:19" ht="15">
      <c r="A28" s="8">
        <v>1515</v>
      </c>
      <c r="B28" s="8">
        <v>81</v>
      </c>
      <c r="C28" s="8">
        <v>45</v>
      </c>
      <c r="I28" s="10">
        <v>0.70594387310441</v>
      </c>
      <c r="J28" s="10">
        <v>0.39219104061356114</v>
      </c>
      <c r="K28" s="10"/>
      <c r="L28" s="10"/>
      <c r="N28" s="8">
        <v>0.228</v>
      </c>
      <c r="P28" s="10">
        <v>0.16095520306780547</v>
      </c>
      <c r="Q28" s="10">
        <v>0.08941955725989194</v>
      </c>
      <c r="R28" s="10"/>
      <c r="S28" s="10"/>
    </row>
    <row r="29" spans="1:19" ht="15">
      <c r="A29" s="8">
        <v>1516</v>
      </c>
      <c r="B29" s="8">
        <v>108</v>
      </c>
      <c r="C29" s="8">
        <v>102</v>
      </c>
      <c r="I29" s="10">
        <v>0.9412584974725466</v>
      </c>
      <c r="J29" s="10">
        <v>0.8889663587240718</v>
      </c>
      <c r="K29" s="10"/>
      <c r="L29" s="10"/>
      <c r="N29" s="8">
        <v>0.228</v>
      </c>
      <c r="P29" s="10">
        <v>0.21460693742374065</v>
      </c>
      <c r="Q29" s="10">
        <v>0.20268432978908837</v>
      </c>
      <c r="R29" s="10"/>
      <c r="S29" s="10"/>
    </row>
    <row r="30" spans="1:19" ht="15">
      <c r="A30" s="8">
        <v>1517</v>
      </c>
      <c r="I30" s="10"/>
      <c r="J30" s="10"/>
      <c r="K30" s="10"/>
      <c r="L30" s="10"/>
      <c r="N30" s="8">
        <v>0.228</v>
      </c>
      <c r="P30" s="10"/>
      <c r="Q30" s="10"/>
      <c r="R30" s="10"/>
      <c r="S30" s="10"/>
    </row>
    <row r="31" spans="1:19" ht="15">
      <c r="A31" s="8">
        <v>1518</v>
      </c>
      <c r="C31" s="8">
        <v>96</v>
      </c>
      <c r="I31" s="10"/>
      <c r="J31" s="10">
        <v>0.836674219975597</v>
      </c>
      <c r="K31" s="10"/>
      <c r="L31" s="10"/>
      <c r="N31" s="8">
        <v>0.228</v>
      </c>
      <c r="P31" s="10"/>
      <c r="Q31" s="10">
        <v>0.19076172215443613</v>
      </c>
      <c r="R31" s="10"/>
      <c r="S31" s="10"/>
    </row>
    <row r="32" spans="1:19" ht="15">
      <c r="A32" s="8">
        <v>1519</v>
      </c>
      <c r="I32" s="10"/>
      <c r="J32" s="10"/>
      <c r="K32" s="10"/>
      <c r="L32" s="10"/>
      <c r="N32" s="8">
        <v>0.228</v>
      </c>
      <c r="P32" s="10"/>
      <c r="Q32" s="10"/>
      <c r="R32" s="10"/>
      <c r="S32" s="10"/>
    </row>
    <row r="33" spans="1:19" ht="15">
      <c r="A33" s="8">
        <v>1520</v>
      </c>
      <c r="B33" s="8">
        <v>112</v>
      </c>
      <c r="I33" s="10">
        <v>0.9761199233048632</v>
      </c>
      <c r="J33" s="10"/>
      <c r="K33" s="10"/>
      <c r="L33" s="10"/>
      <c r="N33" s="8">
        <v>0.228</v>
      </c>
      <c r="P33" s="10">
        <v>0.2225553425135088</v>
      </c>
      <c r="Q33" s="10"/>
      <c r="R33" s="10"/>
      <c r="S33" s="10"/>
    </row>
    <row r="34" spans="1:19" ht="15">
      <c r="A34" s="8">
        <v>1521</v>
      </c>
      <c r="I34" s="10"/>
      <c r="J34" s="10"/>
      <c r="K34" s="10"/>
      <c r="L34" s="10"/>
      <c r="N34" s="8">
        <v>0.228</v>
      </c>
      <c r="P34" s="10"/>
      <c r="Q34" s="10"/>
      <c r="R34" s="10"/>
      <c r="S34" s="10"/>
    </row>
    <row r="35" spans="1:19" ht="15">
      <c r="A35" s="8">
        <v>1522</v>
      </c>
      <c r="D35" s="29"/>
      <c r="I35" s="10"/>
      <c r="J35" s="10"/>
      <c r="K35" s="10"/>
      <c r="L35" s="10"/>
      <c r="N35" s="8">
        <v>0.228</v>
      </c>
      <c r="P35" s="10"/>
      <c r="Q35" s="10"/>
      <c r="R35" s="10"/>
      <c r="S35" s="10"/>
    </row>
    <row r="36" spans="1:19" ht="15">
      <c r="A36" s="8">
        <v>1523</v>
      </c>
      <c r="I36" s="10"/>
      <c r="J36" s="10"/>
      <c r="K36" s="10"/>
      <c r="L36" s="10"/>
      <c r="N36" s="8">
        <v>0.228</v>
      </c>
      <c r="P36" s="10"/>
      <c r="Q36" s="10"/>
      <c r="R36" s="10"/>
      <c r="S36" s="10"/>
    </row>
    <row r="37" spans="1:19" ht="15">
      <c r="A37" s="8">
        <v>1524</v>
      </c>
      <c r="I37" s="10"/>
      <c r="J37" s="10"/>
      <c r="K37" s="10"/>
      <c r="L37" s="10"/>
      <c r="N37" s="8">
        <v>0.228</v>
      </c>
      <c r="P37" s="10"/>
      <c r="Q37" s="10"/>
      <c r="R37" s="10"/>
      <c r="S37" s="10"/>
    </row>
    <row r="38" spans="1:19" ht="15">
      <c r="A38" s="8">
        <v>1525</v>
      </c>
      <c r="I38" s="10"/>
      <c r="J38" s="10"/>
      <c r="K38" s="10"/>
      <c r="L38" s="10"/>
      <c r="N38" s="8">
        <v>0.228</v>
      </c>
      <c r="P38" s="10"/>
      <c r="Q38" s="10"/>
      <c r="R38" s="10"/>
      <c r="S38" s="10"/>
    </row>
    <row r="39" spans="1:19" ht="15">
      <c r="A39" s="8">
        <v>1526</v>
      </c>
      <c r="I39" s="10"/>
      <c r="J39" s="10"/>
      <c r="K39" s="10"/>
      <c r="L39" s="10"/>
      <c r="N39" s="8">
        <v>0.228</v>
      </c>
      <c r="P39" s="10"/>
      <c r="Q39" s="10"/>
      <c r="R39" s="10"/>
      <c r="S39" s="10"/>
    </row>
    <row r="40" spans="1:19" ht="15">
      <c r="A40" s="8">
        <v>1527</v>
      </c>
      <c r="C40" s="8">
        <v>68.3</v>
      </c>
      <c r="D40" s="8">
        <v>153</v>
      </c>
      <c r="I40" s="10"/>
      <c r="J40" s="10">
        <v>0.5952588460868049</v>
      </c>
      <c r="K40" s="10">
        <v>1.3334495380861078</v>
      </c>
      <c r="L40" s="10"/>
      <c r="N40" s="8">
        <v>0.228</v>
      </c>
      <c r="P40" s="10"/>
      <c r="Q40" s="10">
        <v>0.13571901690779153</v>
      </c>
      <c r="R40" s="10">
        <v>0.3040264946836326</v>
      </c>
      <c r="S40" s="10"/>
    </row>
    <row r="41" spans="1:19" ht="15">
      <c r="A41" s="8">
        <v>1528</v>
      </c>
      <c r="B41" s="8">
        <v>108</v>
      </c>
      <c r="C41" s="8">
        <v>72.2</v>
      </c>
      <c r="D41" s="8">
        <v>177</v>
      </c>
      <c r="G41" s="31">
        <f>D41/B41</f>
        <v>1.6388888888888888</v>
      </c>
      <c r="I41" s="10">
        <v>0.9412584974725466</v>
      </c>
      <c r="J41" s="10">
        <v>0.6292487362733137</v>
      </c>
      <c r="K41" s="10">
        <v>1.542618093080007</v>
      </c>
      <c r="L41" s="10"/>
      <c r="N41" s="8">
        <v>0.228</v>
      </c>
      <c r="P41" s="10">
        <v>0.21460693742374065</v>
      </c>
      <c r="Q41" s="10">
        <v>0.1434687118703155</v>
      </c>
      <c r="R41" s="10">
        <v>0.3517169252222416</v>
      </c>
      <c r="S41" s="10"/>
    </row>
    <row r="42" spans="1:19" ht="15">
      <c r="A42" s="8">
        <v>1529</v>
      </c>
      <c r="C42" s="8">
        <v>84</v>
      </c>
      <c r="E42" s="8">
        <v>220</v>
      </c>
      <c r="I42" s="10"/>
      <c r="J42" s="10">
        <v>0.7320899424786474</v>
      </c>
      <c r="K42" s="10"/>
      <c r="L42" s="10">
        <v>1.9173784207774098</v>
      </c>
      <c r="N42" s="8">
        <v>0.228</v>
      </c>
      <c r="P42" s="10"/>
      <c r="Q42" s="10">
        <v>0.16691650688513163</v>
      </c>
      <c r="R42" s="10"/>
      <c r="S42" s="10">
        <v>0.43716227993724943</v>
      </c>
    </row>
    <row r="43" spans="1:19" ht="15">
      <c r="A43" s="8">
        <v>1530</v>
      </c>
      <c r="B43" s="8">
        <v>130</v>
      </c>
      <c r="C43" s="8">
        <v>108</v>
      </c>
      <c r="D43" s="8">
        <v>299</v>
      </c>
      <c r="G43" s="31">
        <f>D43/B43</f>
        <v>2.3</v>
      </c>
      <c r="I43" s="10">
        <v>1.1329963395502876</v>
      </c>
      <c r="J43" s="10">
        <v>0.9412584974725466</v>
      </c>
      <c r="K43" s="10">
        <v>2.6058915809656615</v>
      </c>
      <c r="L43" s="10"/>
      <c r="N43" s="8">
        <v>0.228</v>
      </c>
      <c r="P43" s="10">
        <v>0.2583231654174656</v>
      </c>
      <c r="Q43" s="10">
        <v>0.21460693742374065</v>
      </c>
      <c r="R43" s="10">
        <v>0.5941432804601708</v>
      </c>
      <c r="S43" s="10"/>
    </row>
    <row r="44" spans="1:19" ht="15">
      <c r="A44" s="8">
        <v>1531</v>
      </c>
      <c r="B44" s="8">
        <v>225</v>
      </c>
      <c r="I44" s="10">
        <v>1.9609552030678055</v>
      </c>
      <c r="J44" s="10"/>
      <c r="K44" s="10"/>
      <c r="L44" s="10"/>
      <c r="N44" s="8">
        <v>0.228</v>
      </c>
      <c r="P44" s="10">
        <v>0.4470977862994597</v>
      </c>
      <c r="Q44" s="10"/>
      <c r="R44" s="10"/>
      <c r="S44" s="10"/>
    </row>
    <row r="45" spans="1:19" ht="15">
      <c r="A45" s="8">
        <v>1532</v>
      </c>
      <c r="B45" s="8">
        <v>163</v>
      </c>
      <c r="I45" s="10">
        <v>1.420603102666899</v>
      </c>
      <c r="J45" s="10"/>
      <c r="K45" s="10"/>
      <c r="L45" s="10"/>
      <c r="N45" s="8">
        <v>0.228</v>
      </c>
      <c r="P45" s="10">
        <v>0.323897507408053</v>
      </c>
      <c r="Q45" s="10"/>
      <c r="R45" s="10"/>
      <c r="S45" s="10"/>
    </row>
    <row r="46" spans="1:19" ht="15">
      <c r="A46" s="8">
        <v>1533</v>
      </c>
      <c r="B46" s="8">
        <v>191</v>
      </c>
      <c r="D46" s="8">
        <v>243</v>
      </c>
      <c r="G46" s="31">
        <f>D46/B46</f>
        <v>1.2722513089005236</v>
      </c>
      <c r="I46" s="10">
        <v>1.664633083493115</v>
      </c>
      <c r="J46" s="10"/>
      <c r="K46" s="10">
        <v>2.11783161931323</v>
      </c>
      <c r="L46" s="10"/>
      <c r="N46" s="8">
        <v>0.228</v>
      </c>
      <c r="P46" s="10">
        <v>0.3795363430364302</v>
      </c>
      <c r="Q46" s="10"/>
      <c r="R46" s="10">
        <v>0.4828656092034164</v>
      </c>
      <c r="S46" s="10"/>
    </row>
    <row r="47" spans="1:19" ht="15">
      <c r="A47" s="8">
        <v>1534</v>
      </c>
      <c r="B47" s="8">
        <v>192</v>
      </c>
      <c r="I47" s="10">
        <v>1.673348439951194</v>
      </c>
      <c r="J47" s="10"/>
      <c r="K47" s="10"/>
      <c r="L47" s="10"/>
      <c r="N47" s="8">
        <v>0.228</v>
      </c>
      <c r="P47" s="10">
        <v>0.38152344430887225</v>
      </c>
      <c r="Q47" s="10"/>
      <c r="R47" s="10"/>
      <c r="S47" s="10"/>
    </row>
    <row r="48" spans="1:19" ht="15">
      <c r="A48" s="8">
        <v>1535</v>
      </c>
      <c r="B48" s="8">
        <v>141</v>
      </c>
      <c r="C48" s="8">
        <v>83.9</v>
      </c>
      <c r="D48" s="8">
        <v>207</v>
      </c>
      <c r="G48" s="31">
        <f>D48/B48</f>
        <v>1.4680851063829787</v>
      </c>
      <c r="I48" s="10">
        <v>1.2288652605891581</v>
      </c>
      <c r="J48" s="10">
        <v>0.7312184068328396</v>
      </c>
      <c r="K48" s="10">
        <v>1.804078786822381</v>
      </c>
      <c r="L48" s="10"/>
      <c r="N48" s="8">
        <v>0.228</v>
      </c>
      <c r="P48" s="10">
        <v>0.2801812794143281</v>
      </c>
      <c r="Q48" s="10">
        <v>0.16671779675788742</v>
      </c>
      <c r="R48" s="10">
        <v>0.41132996339550293</v>
      </c>
      <c r="S48" s="10"/>
    </row>
    <row r="49" spans="1:19" ht="15">
      <c r="A49" s="8">
        <v>1536</v>
      </c>
      <c r="B49" s="8">
        <v>101</v>
      </c>
      <c r="I49" s="10">
        <v>0.8802510022659927</v>
      </c>
      <c r="J49" s="10"/>
      <c r="K49" s="10"/>
      <c r="L49" s="10"/>
      <c r="N49" s="8">
        <v>0.228</v>
      </c>
      <c r="P49" s="10">
        <v>0.20069722851664634</v>
      </c>
      <c r="Q49" s="10"/>
      <c r="R49" s="10"/>
      <c r="S49" s="10"/>
    </row>
    <row r="50" spans="1:19" ht="15">
      <c r="A50" s="8">
        <v>1537</v>
      </c>
      <c r="B50" s="8">
        <v>111</v>
      </c>
      <c r="C50" s="8">
        <v>72</v>
      </c>
      <c r="D50" s="8">
        <v>162</v>
      </c>
      <c r="G50" s="31">
        <f>D50/B50</f>
        <v>1.4594594594594594</v>
      </c>
      <c r="I50" s="10">
        <v>0.9674045668467841</v>
      </c>
      <c r="J50" s="10">
        <v>0.6275056649816978</v>
      </c>
      <c r="K50" s="10">
        <v>1.41188774620882</v>
      </c>
      <c r="L50" s="10"/>
      <c r="N50" s="8">
        <v>0.228</v>
      </c>
      <c r="P50" s="10">
        <v>0.22056824124106678</v>
      </c>
      <c r="Q50" s="10">
        <v>0.1430712916158271</v>
      </c>
      <c r="R50" s="10">
        <v>0.32191040613561095</v>
      </c>
      <c r="S50" s="10"/>
    </row>
    <row r="51" spans="1:19" ht="15">
      <c r="A51" s="8">
        <v>1538</v>
      </c>
      <c r="B51" s="8">
        <v>196</v>
      </c>
      <c r="C51" s="8">
        <v>108</v>
      </c>
      <c r="D51" s="8">
        <v>216</v>
      </c>
      <c r="E51" s="8">
        <v>216</v>
      </c>
      <c r="I51" s="10">
        <v>1.7082098657835105</v>
      </c>
      <c r="J51" s="10">
        <v>0.9412584974725466</v>
      </c>
      <c r="K51" s="10">
        <v>1.8825169949450933</v>
      </c>
      <c r="L51" s="10">
        <v>1.8825169949450933</v>
      </c>
      <c r="N51" s="8">
        <v>0.228</v>
      </c>
      <c r="P51" s="10">
        <v>0.38947184939864044</v>
      </c>
      <c r="Q51" s="10">
        <v>0.21460693742374065</v>
      </c>
      <c r="R51" s="10">
        <v>0.4292138748474813</v>
      </c>
      <c r="S51" s="10">
        <v>0.4292138748474813</v>
      </c>
    </row>
    <row r="52" spans="1:19" ht="15">
      <c r="A52" s="8">
        <v>1539</v>
      </c>
      <c r="B52" s="8">
        <v>216</v>
      </c>
      <c r="C52" s="8">
        <v>72</v>
      </c>
      <c r="D52" s="8">
        <v>233</v>
      </c>
      <c r="I52" s="10">
        <v>1.8825169949450933</v>
      </c>
      <c r="J52" s="10">
        <v>0.6275056649816978</v>
      </c>
      <c r="K52" s="10">
        <v>2.0306780547324386</v>
      </c>
      <c r="L52" s="10"/>
      <c r="N52" s="8">
        <v>0.228</v>
      </c>
      <c r="P52" s="10">
        <v>0.4292138748474813</v>
      </c>
      <c r="Q52" s="10">
        <v>0.1430712916158271</v>
      </c>
      <c r="R52" s="10">
        <v>0.462994596478996</v>
      </c>
      <c r="S52" s="10"/>
    </row>
    <row r="53" spans="1:19" ht="15">
      <c r="A53" s="8">
        <v>1540</v>
      </c>
      <c r="B53" s="8">
        <v>144</v>
      </c>
      <c r="D53" s="8">
        <v>198</v>
      </c>
      <c r="I53" s="10">
        <v>1.2550113299633956</v>
      </c>
      <c r="J53" s="10"/>
      <c r="K53" s="10">
        <v>1.725640578699669</v>
      </c>
      <c r="L53" s="10"/>
      <c r="N53" s="8">
        <v>0.228</v>
      </c>
      <c r="P53" s="10">
        <v>0.2861425832316542</v>
      </c>
      <c r="Q53" s="10"/>
      <c r="R53" s="10">
        <v>0.3934460519435245</v>
      </c>
      <c r="S53" s="10"/>
    </row>
    <row r="54" spans="1:19" ht="15">
      <c r="A54" s="8">
        <v>1541</v>
      </c>
      <c r="C54" s="8">
        <v>61.6</v>
      </c>
      <c r="I54" s="10"/>
      <c r="J54" s="10">
        <v>0.5368659578176748</v>
      </c>
      <c r="K54" s="10"/>
      <c r="L54" s="10"/>
      <c r="N54" s="8">
        <v>0.2293</v>
      </c>
      <c r="P54" s="10"/>
      <c r="Q54" s="10">
        <v>0.12310336412759283</v>
      </c>
      <c r="R54" s="10"/>
      <c r="S54" s="10"/>
    </row>
    <row r="55" spans="1:19" ht="15">
      <c r="A55" s="8">
        <v>1542</v>
      </c>
      <c r="D55" s="8">
        <v>261</v>
      </c>
      <c r="I55" s="10"/>
      <c r="J55" s="10"/>
      <c r="K55" s="10">
        <v>2.2747080355586546</v>
      </c>
      <c r="L55" s="10"/>
      <c r="N55" s="8">
        <v>0.2293</v>
      </c>
      <c r="P55" s="10"/>
      <c r="Q55" s="10"/>
      <c r="R55" s="10">
        <v>0.5215905525535995</v>
      </c>
      <c r="S55" s="10"/>
    </row>
    <row r="56" spans="1:19" ht="15">
      <c r="A56" s="8">
        <v>1543</v>
      </c>
      <c r="B56" s="8">
        <v>217</v>
      </c>
      <c r="C56" s="8">
        <v>108</v>
      </c>
      <c r="D56" s="8">
        <v>265</v>
      </c>
      <c r="E56" s="8">
        <v>153</v>
      </c>
      <c r="G56" s="31">
        <f>D56/B56</f>
        <v>1.2211981566820276</v>
      </c>
      <c r="I56" s="10">
        <v>1.8912323514031726</v>
      </c>
      <c r="J56" s="10">
        <v>0.9412584974725466</v>
      </c>
      <c r="K56" s="10">
        <v>2.309569461390971</v>
      </c>
      <c r="L56" s="10">
        <v>1.3334495380861078</v>
      </c>
      <c r="N56" s="8">
        <v>0.2293</v>
      </c>
      <c r="P56" s="10">
        <v>0.4336595781767475</v>
      </c>
      <c r="Q56" s="10">
        <v>0.21583057347045495</v>
      </c>
      <c r="R56" s="10">
        <v>0.5295842774969497</v>
      </c>
      <c r="S56" s="10">
        <v>0.3057599790831445</v>
      </c>
    </row>
    <row r="57" spans="1:19" ht="15">
      <c r="A57" s="8">
        <v>1544</v>
      </c>
      <c r="I57" s="10"/>
      <c r="J57" s="10"/>
      <c r="K57" s="10"/>
      <c r="L57" s="10"/>
      <c r="N57" s="8">
        <v>0.2293</v>
      </c>
      <c r="P57" s="10"/>
      <c r="Q57" s="10"/>
      <c r="R57" s="10"/>
      <c r="S57" s="10"/>
    </row>
    <row r="58" spans="1:19" ht="15">
      <c r="A58" s="8">
        <v>1545</v>
      </c>
      <c r="B58" s="8">
        <v>351</v>
      </c>
      <c r="C58" s="8">
        <v>138</v>
      </c>
      <c r="D58" s="8">
        <v>324</v>
      </c>
      <c r="E58" s="8">
        <v>248</v>
      </c>
      <c r="G58" s="31">
        <f>D58/B58</f>
        <v>0.9230769230769231</v>
      </c>
      <c r="I58" s="10">
        <v>3.0590901167857765</v>
      </c>
      <c r="J58" s="10">
        <v>1.2027191912149207</v>
      </c>
      <c r="K58" s="10">
        <v>2.82377549241764</v>
      </c>
      <c r="L58" s="10">
        <v>2.1614084016036257</v>
      </c>
      <c r="N58" s="8">
        <v>0.2293</v>
      </c>
      <c r="P58" s="10">
        <v>0.7014493637789786</v>
      </c>
      <c r="Q58" s="10">
        <v>0.2757835105455813</v>
      </c>
      <c r="R58" s="10">
        <v>0.6474917204113648</v>
      </c>
      <c r="S58" s="10">
        <v>0.49561094648771137</v>
      </c>
    </row>
    <row r="59" spans="1:19" ht="15">
      <c r="A59" s="8">
        <v>1546</v>
      </c>
      <c r="C59" s="8">
        <v>108</v>
      </c>
      <c r="I59" s="10"/>
      <c r="J59" s="10">
        <v>0.9412584974725466</v>
      </c>
      <c r="K59" s="10"/>
      <c r="L59" s="10"/>
      <c r="N59" s="8">
        <v>0.2293</v>
      </c>
      <c r="P59" s="10"/>
      <c r="Q59" s="10">
        <v>0.21583057347045495</v>
      </c>
      <c r="R59" s="10"/>
      <c r="S59" s="10"/>
    </row>
    <row r="60" spans="1:19" ht="15">
      <c r="A60" s="8">
        <v>1547</v>
      </c>
      <c r="C60" s="8">
        <v>96</v>
      </c>
      <c r="I60" s="10"/>
      <c r="J60" s="10">
        <v>0.836674219975597</v>
      </c>
      <c r="K60" s="10"/>
      <c r="L60" s="10"/>
      <c r="N60" s="8">
        <v>0.2293</v>
      </c>
      <c r="P60" s="10"/>
      <c r="Q60" s="10">
        <v>0.1918493986404044</v>
      </c>
      <c r="R60" s="10"/>
      <c r="S60" s="10"/>
    </row>
    <row r="61" spans="1:19" ht="15">
      <c r="A61" s="8">
        <v>1548</v>
      </c>
      <c r="C61" s="8">
        <v>108</v>
      </c>
      <c r="D61" s="8">
        <v>234</v>
      </c>
      <c r="E61" s="8">
        <v>144</v>
      </c>
      <c r="I61" s="10"/>
      <c r="J61" s="10">
        <v>0.9412584974725466</v>
      </c>
      <c r="K61" s="10">
        <v>2.0393934111905176</v>
      </c>
      <c r="L61" s="10">
        <v>1.2550113299633956</v>
      </c>
      <c r="N61" s="8">
        <v>0.2293</v>
      </c>
      <c r="P61" s="10"/>
      <c r="Q61" s="10">
        <v>0.21583057347045495</v>
      </c>
      <c r="R61" s="10">
        <v>0.4676329091859857</v>
      </c>
      <c r="S61" s="10">
        <v>0.2877740979606066</v>
      </c>
    </row>
    <row r="62" spans="1:19" ht="15">
      <c r="A62" s="8">
        <v>1549</v>
      </c>
      <c r="B62" s="8">
        <v>174</v>
      </c>
      <c r="D62" s="8">
        <v>274</v>
      </c>
      <c r="G62" s="31">
        <f aca="true" t="shared" si="0" ref="G62:G69">D62/B62</f>
        <v>1.5747126436781609</v>
      </c>
      <c r="I62" s="10">
        <v>1.5164720237057696</v>
      </c>
      <c r="J62" s="10"/>
      <c r="K62" s="10">
        <v>2.388007669513683</v>
      </c>
      <c r="L62" s="10"/>
      <c r="N62" s="8">
        <v>0.2293</v>
      </c>
      <c r="P62" s="10">
        <v>0.347727035035733</v>
      </c>
      <c r="Q62" s="10"/>
      <c r="R62" s="10">
        <v>0.5475701586194875</v>
      </c>
      <c r="S62" s="10"/>
    </row>
    <row r="63" spans="1:19" ht="15">
      <c r="A63" s="8">
        <v>1550</v>
      </c>
      <c r="B63" s="8">
        <v>209</v>
      </c>
      <c r="C63" s="8">
        <v>134</v>
      </c>
      <c r="D63" s="8">
        <v>248</v>
      </c>
      <c r="G63" s="31">
        <f t="shared" si="0"/>
        <v>1.186602870813397</v>
      </c>
      <c r="I63" s="10">
        <v>1.8215094997385395</v>
      </c>
      <c r="J63" s="10">
        <v>1.167857765382604</v>
      </c>
      <c r="K63" s="10">
        <v>2.1614084016036257</v>
      </c>
      <c r="L63" s="10"/>
      <c r="N63" s="8">
        <v>0.2293</v>
      </c>
      <c r="P63" s="10">
        <v>0.41767212829004713</v>
      </c>
      <c r="Q63" s="10">
        <v>0.2677897856022311</v>
      </c>
      <c r="R63" s="10">
        <v>0.49561094648771137</v>
      </c>
      <c r="S63" s="10"/>
    </row>
    <row r="64" spans="1:19" ht="15">
      <c r="A64" s="8">
        <v>1551</v>
      </c>
      <c r="B64" s="8">
        <v>261</v>
      </c>
      <c r="C64" s="8">
        <v>143</v>
      </c>
      <c r="D64" s="8">
        <v>234</v>
      </c>
      <c r="G64" s="31">
        <f t="shared" si="0"/>
        <v>0.896551724137931</v>
      </c>
      <c r="I64" s="10">
        <v>2.2747080355586546</v>
      </c>
      <c r="J64" s="10">
        <v>1.2462959735053165</v>
      </c>
      <c r="K64" s="10">
        <v>2.0393934111905176</v>
      </c>
      <c r="L64" s="10"/>
      <c r="N64" s="8">
        <v>0.2293</v>
      </c>
      <c r="P64" s="10">
        <v>0.5215905525535995</v>
      </c>
      <c r="Q64" s="10">
        <v>0.28577566672476906</v>
      </c>
      <c r="R64" s="10">
        <v>0.4676329091859857</v>
      </c>
      <c r="S64" s="10"/>
    </row>
    <row r="65" spans="1:19" ht="15">
      <c r="A65" s="8">
        <v>1552</v>
      </c>
      <c r="B65" s="8">
        <v>315</v>
      </c>
      <c r="C65" s="8">
        <v>167</v>
      </c>
      <c r="D65" s="8">
        <v>459</v>
      </c>
      <c r="G65" s="31">
        <f t="shared" si="0"/>
        <v>1.457142857142857</v>
      </c>
      <c r="I65" s="10">
        <v>2.7453372842949277</v>
      </c>
      <c r="J65" s="10">
        <v>1.4554645284992156</v>
      </c>
      <c r="K65" s="10">
        <v>4.000348614258323</v>
      </c>
      <c r="L65" s="10"/>
      <c r="N65" s="8">
        <v>0.2293</v>
      </c>
      <c r="P65" s="10">
        <v>0.629505839288827</v>
      </c>
      <c r="Q65" s="10">
        <v>0.33373801638487016</v>
      </c>
      <c r="R65" s="10">
        <v>0.9172799372494335</v>
      </c>
      <c r="S65" s="10"/>
    </row>
    <row r="66" spans="1:19" ht="15">
      <c r="A66" s="8">
        <v>1553</v>
      </c>
      <c r="B66" s="8">
        <v>274</v>
      </c>
      <c r="C66" s="8">
        <v>160</v>
      </c>
      <c r="D66" s="8">
        <v>288</v>
      </c>
      <c r="G66" s="31">
        <f t="shared" si="0"/>
        <v>1.051094890510949</v>
      </c>
      <c r="I66" s="10">
        <v>2.388007669513683</v>
      </c>
      <c r="J66" s="10">
        <v>1.3944570332926618</v>
      </c>
      <c r="K66" s="10">
        <v>2.510022659926791</v>
      </c>
      <c r="L66" s="10"/>
      <c r="N66" s="8">
        <v>0.2293</v>
      </c>
      <c r="P66" s="10">
        <v>0.5475701586194875</v>
      </c>
      <c r="Q66" s="10">
        <v>0.31974899773400733</v>
      </c>
      <c r="R66" s="10">
        <v>0.5755481959212132</v>
      </c>
      <c r="S66" s="10"/>
    </row>
    <row r="67" spans="1:19" ht="15">
      <c r="A67" s="8">
        <v>1554</v>
      </c>
      <c r="B67" s="8">
        <v>190</v>
      </c>
      <c r="C67" s="8">
        <v>127</v>
      </c>
      <c r="D67" s="8">
        <v>231</v>
      </c>
      <c r="E67" s="8">
        <v>180</v>
      </c>
      <c r="G67" s="31">
        <f t="shared" si="0"/>
        <v>1.2157894736842105</v>
      </c>
      <c r="I67" s="10">
        <v>1.6559177270350358</v>
      </c>
      <c r="J67" s="10">
        <v>1.1068502701760503</v>
      </c>
      <c r="K67" s="10">
        <v>2.0132473418162804</v>
      </c>
      <c r="L67" s="10">
        <v>1.5687641624542445</v>
      </c>
      <c r="N67" s="8">
        <v>0.2293</v>
      </c>
      <c r="P67" s="10">
        <v>0.3797019348091337</v>
      </c>
      <c r="Q67" s="10">
        <v>0.25380076695136833</v>
      </c>
      <c r="R67" s="10">
        <v>0.4616376154784731</v>
      </c>
      <c r="S67" s="10">
        <v>0.3597176224507583</v>
      </c>
    </row>
    <row r="68" spans="1:19" ht="15">
      <c r="A68" s="8">
        <v>1555</v>
      </c>
      <c r="B68" s="8">
        <v>234</v>
      </c>
      <c r="C68" s="8">
        <v>129</v>
      </c>
      <c r="D68" s="8">
        <v>324</v>
      </c>
      <c r="E68" s="8">
        <v>216</v>
      </c>
      <c r="G68" s="31">
        <f t="shared" si="0"/>
        <v>1.3846153846153846</v>
      </c>
      <c r="I68" s="10">
        <v>2.0393934111905176</v>
      </c>
      <c r="J68" s="10">
        <v>1.1242809830922085</v>
      </c>
      <c r="K68" s="10">
        <v>2.82377549241764</v>
      </c>
      <c r="L68" s="10">
        <v>1.8825169949450933</v>
      </c>
      <c r="N68" s="8">
        <v>0.2293</v>
      </c>
      <c r="P68" s="10">
        <v>0.4676329091859857</v>
      </c>
      <c r="Q68" s="10">
        <v>0.2577976294230434</v>
      </c>
      <c r="R68" s="10">
        <v>0.6474917204113648</v>
      </c>
      <c r="S68" s="10">
        <v>0.4316611469409099</v>
      </c>
    </row>
    <row r="69" spans="1:19" ht="15">
      <c r="A69" s="8">
        <v>1556</v>
      </c>
      <c r="B69" s="8">
        <v>379</v>
      </c>
      <c r="C69" s="8">
        <v>195</v>
      </c>
      <c r="D69" s="8">
        <v>581</v>
      </c>
      <c r="G69" s="31">
        <f t="shared" si="0"/>
        <v>1.5329815303430079</v>
      </c>
      <c r="I69" s="10">
        <v>3.3031200976119925</v>
      </c>
      <c r="J69" s="10">
        <v>1.6994945093254314</v>
      </c>
      <c r="K69" s="10">
        <v>5.063622102143978</v>
      </c>
      <c r="L69" s="10"/>
      <c r="N69" s="8">
        <v>0.2293</v>
      </c>
      <c r="P69" s="10">
        <v>0.7574054383824299</v>
      </c>
      <c r="Q69" s="10">
        <v>0.3896940909883214</v>
      </c>
      <c r="R69" s="10">
        <v>1.1610885480216142</v>
      </c>
      <c r="S69" s="10"/>
    </row>
    <row r="70" spans="1:19" ht="15">
      <c r="A70" s="8">
        <v>1557</v>
      </c>
      <c r="B70" s="8">
        <v>266</v>
      </c>
      <c r="C70" s="8">
        <v>159</v>
      </c>
      <c r="E70" s="8">
        <v>198</v>
      </c>
      <c r="I70" s="10">
        <v>2.31828481784905</v>
      </c>
      <c r="J70" s="10">
        <v>1.3857416768345825</v>
      </c>
      <c r="K70" s="10"/>
      <c r="L70" s="10">
        <v>1.725640578699669</v>
      </c>
      <c r="N70" s="8">
        <v>0.2293</v>
      </c>
      <c r="P70" s="10">
        <v>0.5315827087327872</v>
      </c>
      <c r="Q70" s="10">
        <v>0.3177505664981698</v>
      </c>
      <c r="R70" s="10"/>
      <c r="S70" s="10">
        <v>0.3956893846958341</v>
      </c>
    </row>
    <row r="71" spans="1:19" ht="15">
      <c r="A71" s="8">
        <v>1558</v>
      </c>
      <c r="B71" s="8">
        <v>280</v>
      </c>
      <c r="C71" s="8">
        <v>178</v>
      </c>
      <c r="I71" s="10">
        <v>2.440299808262158</v>
      </c>
      <c r="J71" s="10">
        <v>1.5513334495380862</v>
      </c>
      <c r="K71" s="10"/>
      <c r="L71" s="10"/>
      <c r="N71" s="8">
        <v>0.2293</v>
      </c>
      <c r="P71" s="10">
        <v>0.5595607460345129</v>
      </c>
      <c r="Q71" s="10">
        <v>0.35572075997908315</v>
      </c>
      <c r="R71" s="10"/>
      <c r="S71" s="10"/>
    </row>
    <row r="72" spans="1:19" ht="15">
      <c r="A72" s="8">
        <v>1559</v>
      </c>
      <c r="B72" s="8">
        <v>314</v>
      </c>
      <c r="C72" s="8">
        <v>169</v>
      </c>
      <c r="I72" s="10">
        <v>2.7366219278368487</v>
      </c>
      <c r="J72" s="10">
        <v>1.472895241415374</v>
      </c>
      <c r="K72" s="10"/>
      <c r="L72" s="10"/>
      <c r="N72" s="8">
        <v>0.2293</v>
      </c>
      <c r="P72" s="10">
        <v>0.6275074080529894</v>
      </c>
      <c r="Q72" s="10">
        <v>0.33773487885654524</v>
      </c>
      <c r="R72" s="10"/>
      <c r="S72" s="10"/>
    </row>
    <row r="73" spans="1:19" ht="15">
      <c r="A73" s="8">
        <v>1560</v>
      </c>
      <c r="B73" s="8">
        <v>315</v>
      </c>
      <c r="C73" s="8">
        <v>194</v>
      </c>
      <c r="I73" s="10">
        <v>2.7453372842949277</v>
      </c>
      <c r="J73" s="10">
        <v>1.6907791528673524</v>
      </c>
      <c r="K73" s="10"/>
      <c r="L73" s="10"/>
      <c r="N73" s="8">
        <v>0.2293</v>
      </c>
      <c r="P73" s="10">
        <v>0.629505839288827</v>
      </c>
      <c r="Q73" s="10">
        <v>0.3876956597524839</v>
      </c>
      <c r="R73" s="10"/>
      <c r="S73" s="10"/>
    </row>
    <row r="74" spans="1:19" ht="15">
      <c r="A74" s="8">
        <v>1561</v>
      </c>
      <c r="B74" s="8">
        <v>420</v>
      </c>
      <c r="C74" s="8">
        <v>212</v>
      </c>
      <c r="D74" s="8">
        <v>443</v>
      </c>
      <c r="E74" s="8">
        <v>306</v>
      </c>
      <c r="G74" s="31">
        <f>D74/B74</f>
        <v>1.0547619047619048</v>
      </c>
      <c r="I74" s="10">
        <v>3.660449712393237</v>
      </c>
      <c r="J74" s="10">
        <v>1.8476555691127767</v>
      </c>
      <c r="K74" s="10">
        <v>3.8609029109290574</v>
      </c>
      <c r="L74" s="10">
        <v>2.6668990761722156</v>
      </c>
      <c r="N74" s="8">
        <v>0.2293</v>
      </c>
      <c r="P74" s="10">
        <v>0.8393411190517693</v>
      </c>
      <c r="Q74" s="10">
        <v>0.4236674219975597</v>
      </c>
      <c r="R74" s="10">
        <v>0.8853050374760328</v>
      </c>
      <c r="S74" s="10">
        <v>0.611519958166289</v>
      </c>
    </row>
    <row r="75" spans="1:19" ht="15">
      <c r="A75" s="8">
        <v>1562</v>
      </c>
      <c r="B75" s="8">
        <v>475</v>
      </c>
      <c r="C75" s="8">
        <v>190</v>
      </c>
      <c r="I75" s="10">
        <v>4.139794317587589</v>
      </c>
      <c r="J75" s="10">
        <v>1.6559177270350358</v>
      </c>
      <c r="K75" s="10"/>
      <c r="L75" s="10"/>
      <c r="N75" s="8">
        <v>0.2293</v>
      </c>
      <c r="P75" s="10">
        <v>0.9492548370228342</v>
      </c>
      <c r="Q75" s="10">
        <v>0.3797019348091337</v>
      </c>
      <c r="R75" s="10"/>
      <c r="S75" s="10"/>
    </row>
    <row r="76" spans="1:19" ht="15">
      <c r="A76" s="8">
        <v>1563</v>
      </c>
      <c r="B76" s="8">
        <v>302</v>
      </c>
      <c r="C76" s="8">
        <v>140</v>
      </c>
      <c r="D76" s="8">
        <v>540</v>
      </c>
      <c r="G76" s="31">
        <f>D76/B76</f>
        <v>1.7880794701986755</v>
      </c>
      <c r="I76" s="10">
        <v>2.6320376503398992</v>
      </c>
      <c r="J76" s="10">
        <v>1.220149904131079</v>
      </c>
      <c r="K76" s="10">
        <v>4.706292487362734</v>
      </c>
      <c r="L76" s="10"/>
      <c r="N76" s="8">
        <v>0.2293</v>
      </c>
      <c r="P76" s="10">
        <v>0.6035262332229389</v>
      </c>
      <c r="Q76" s="10">
        <v>0.27978037301725645</v>
      </c>
      <c r="R76" s="10">
        <v>1.0791528673522748</v>
      </c>
      <c r="S76" s="10"/>
    </row>
    <row r="77" spans="1:19" ht="15">
      <c r="A77" s="8">
        <v>1564</v>
      </c>
      <c r="B77" s="8">
        <v>234</v>
      </c>
      <c r="C77" s="8">
        <v>166</v>
      </c>
      <c r="I77" s="10">
        <v>2.0393934111905176</v>
      </c>
      <c r="J77" s="10">
        <v>1.4467491720411365</v>
      </c>
      <c r="K77" s="10"/>
      <c r="L77" s="10"/>
      <c r="N77" s="8">
        <v>0.2293</v>
      </c>
      <c r="P77" s="10">
        <v>0.4676329091859857</v>
      </c>
      <c r="Q77" s="10">
        <v>0.3317395851490326</v>
      </c>
      <c r="R77" s="10"/>
      <c r="S77" s="10"/>
    </row>
    <row r="78" spans="1:19" ht="15">
      <c r="A78" s="8">
        <v>1565</v>
      </c>
      <c r="B78" s="8">
        <v>365</v>
      </c>
      <c r="C78" s="8">
        <v>198</v>
      </c>
      <c r="E78" s="8">
        <v>288</v>
      </c>
      <c r="I78" s="10">
        <v>3.1811051071988845</v>
      </c>
      <c r="J78" s="10">
        <v>1.725640578699669</v>
      </c>
      <c r="K78" s="10"/>
      <c r="L78" s="10">
        <v>2.510022659926791</v>
      </c>
      <c r="N78" s="8">
        <v>0.2227</v>
      </c>
      <c r="P78" s="10">
        <v>0.7084321073731916</v>
      </c>
      <c r="Q78" s="10">
        <v>0.3843001568764163</v>
      </c>
      <c r="R78" s="10"/>
      <c r="S78" s="10">
        <v>0.5589820463656964</v>
      </c>
    </row>
    <row r="79" spans="1:19" ht="15">
      <c r="A79" s="8">
        <v>1566</v>
      </c>
      <c r="B79" s="8">
        <v>315</v>
      </c>
      <c r="C79" s="8">
        <v>222</v>
      </c>
      <c r="D79" s="8">
        <v>324</v>
      </c>
      <c r="E79" s="8">
        <v>288</v>
      </c>
      <c r="G79" s="31">
        <f>D79/B79</f>
        <v>1.0285714285714285</v>
      </c>
      <c r="I79" s="10">
        <v>2.7453372842949277</v>
      </c>
      <c r="J79" s="10">
        <v>1.9348091336935682</v>
      </c>
      <c r="K79" s="10">
        <v>2.82377549241764</v>
      </c>
      <c r="L79" s="10">
        <v>2.510022659926791</v>
      </c>
      <c r="N79" s="8">
        <v>0.2227</v>
      </c>
      <c r="P79" s="10">
        <v>0.6113866132124804</v>
      </c>
      <c r="Q79" s="10">
        <v>0.43088199407355765</v>
      </c>
      <c r="R79" s="10">
        <v>0.6288548021614084</v>
      </c>
      <c r="S79" s="10">
        <v>0.5589820463656964</v>
      </c>
    </row>
    <row r="80" spans="1:19" ht="15">
      <c r="A80" s="8">
        <v>1567</v>
      </c>
      <c r="B80" s="8">
        <v>324</v>
      </c>
      <c r="C80" s="8">
        <v>206</v>
      </c>
      <c r="I80" s="10">
        <v>2.82377549241764</v>
      </c>
      <c r="J80" s="10">
        <v>1.795363430364302</v>
      </c>
      <c r="K80" s="10"/>
      <c r="L80" s="10"/>
      <c r="N80" s="8">
        <v>0.2227</v>
      </c>
      <c r="P80" s="10">
        <v>0.6288548021614084</v>
      </c>
      <c r="Q80" s="10">
        <v>0.39982743594213005</v>
      </c>
      <c r="R80" s="10"/>
      <c r="S80" s="10"/>
    </row>
    <row r="81" spans="1:19" ht="15">
      <c r="A81" s="8">
        <v>1568</v>
      </c>
      <c r="B81" s="8">
        <v>282</v>
      </c>
      <c r="C81" s="8">
        <v>176</v>
      </c>
      <c r="E81" s="8">
        <v>216</v>
      </c>
      <c r="I81" s="10">
        <v>2.4577305211783163</v>
      </c>
      <c r="J81" s="10">
        <v>1.533902736621928</v>
      </c>
      <c r="K81" s="10"/>
      <c r="L81" s="10">
        <v>1.8825169949450933</v>
      </c>
      <c r="N81" s="8">
        <v>0.2227</v>
      </c>
      <c r="P81" s="10">
        <v>0.5473365870664111</v>
      </c>
      <c r="Q81" s="10">
        <v>0.3416001394457034</v>
      </c>
      <c r="R81" s="10"/>
      <c r="S81" s="10">
        <v>0.4192365347742723</v>
      </c>
    </row>
    <row r="82" spans="1:19" ht="15">
      <c r="A82" s="8">
        <v>1569</v>
      </c>
      <c r="B82" s="8">
        <v>295</v>
      </c>
      <c r="C82" s="8">
        <v>162</v>
      </c>
      <c r="D82" s="8">
        <v>324</v>
      </c>
      <c r="G82" s="31">
        <f>D82/B82</f>
        <v>1.0983050847457627</v>
      </c>
      <c r="I82" s="10">
        <v>2.571030155133345</v>
      </c>
      <c r="J82" s="10">
        <v>1.41188774620882</v>
      </c>
      <c r="K82" s="10">
        <v>2.82377549241764</v>
      </c>
      <c r="L82" s="10"/>
      <c r="N82" s="8">
        <v>0.2227</v>
      </c>
      <c r="P82" s="10">
        <v>0.572568415548196</v>
      </c>
      <c r="Q82" s="10">
        <v>0.3144274010807042</v>
      </c>
      <c r="R82" s="10">
        <v>0.6288548021614084</v>
      </c>
      <c r="S82" s="10"/>
    </row>
    <row r="83" spans="1:19" ht="15">
      <c r="A83" s="8">
        <v>1570</v>
      </c>
      <c r="B83" s="8">
        <v>448</v>
      </c>
      <c r="C83" s="8">
        <v>230</v>
      </c>
      <c r="D83" s="8">
        <v>540</v>
      </c>
      <c r="G83" s="31">
        <f>D83/B83</f>
        <v>1.2053571428571428</v>
      </c>
      <c r="I83" s="10">
        <v>3.9044796932194528</v>
      </c>
      <c r="J83" s="10">
        <v>2.0045319853582013</v>
      </c>
      <c r="K83" s="10">
        <v>4.706292487362734</v>
      </c>
      <c r="L83" s="10"/>
      <c r="N83" s="8">
        <v>0.2227</v>
      </c>
      <c r="P83" s="10">
        <v>0.8695276276799722</v>
      </c>
      <c r="Q83" s="10">
        <v>0.4464092731392715</v>
      </c>
      <c r="R83" s="10">
        <v>1.0480913369356808</v>
      </c>
      <c r="S83" s="10"/>
    </row>
    <row r="84" spans="1:19" ht="15">
      <c r="A84" s="8">
        <v>1571</v>
      </c>
      <c r="B84" s="8">
        <v>585</v>
      </c>
      <c r="C84" s="8">
        <v>253</v>
      </c>
      <c r="D84" s="8">
        <v>648</v>
      </c>
      <c r="G84" s="31">
        <f>D84/B84</f>
        <v>1.1076923076923078</v>
      </c>
      <c r="I84" s="10">
        <v>5.098483527976295</v>
      </c>
      <c r="J84" s="10">
        <v>2.2049851838940215</v>
      </c>
      <c r="K84" s="10">
        <v>5.64755098483528</v>
      </c>
      <c r="L84" s="10"/>
      <c r="N84" s="8">
        <v>0.2227</v>
      </c>
      <c r="P84" s="10">
        <v>1.1354322816803208</v>
      </c>
      <c r="Q84" s="10">
        <v>0.49105020045319864</v>
      </c>
      <c r="R84" s="10">
        <v>1.2577096043228169</v>
      </c>
      <c r="S84" s="10"/>
    </row>
    <row r="85" spans="1:19" ht="15">
      <c r="A85" s="8">
        <v>1572</v>
      </c>
      <c r="B85" s="8">
        <v>410</v>
      </c>
      <c r="I85" s="10">
        <v>3.573296147812446</v>
      </c>
      <c r="J85" s="10"/>
      <c r="K85" s="10"/>
      <c r="L85" s="10"/>
      <c r="N85" s="8">
        <v>0.2227</v>
      </c>
      <c r="P85" s="10">
        <v>0.7957730521178318</v>
      </c>
      <c r="Q85" s="10"/>
      <c r="R85" s="10"/>
      <c r="S85" s="10"/>
    </row>
    <row r="86" spans="1:19" ht="15">
      <c r="A86" s="8">
        <v>1573</v>
      </c>
      <c r="B86" s="8">
        <v>562</v>
      </c>
      <c r="C86" s="8">
        <v>201</v>
      </c>
      <c r="I86" s="10">
        <v>4.898030329440474</v>
      </c>
      <c r="J86" s="10">
        <v>1.7517866480739064</v>
      </c>
      <c r="K86" s="10"/>
      <c r="L86" s="10"/>
      <c r="N86" s="8">
        <v>0.2227</v>
      </c>
      <c r="P86" s="10">
        <v>1.0907913543663936</v>
      </c>
      <c r="Q86" s="10">
        <v>0.390122886526059</v>
      </c>
      <c r="R86" s="10"/>
      <c r="S86" s="10"/>
    </row>
    <row r="87" spans="1:19" ht="15">
      <c r="A87" s="8">
        <v>1574</v>
      </c>
      <c r="B87" s="8">
        <v>681</v>
      </c>
      <c r="C87" s="8">
        <v>268</v>
      </c>
      <c r="I87" s="10">
        <v>5.935157747951892</v>
      </c>
      <c r="J87" s="10">
        <v>2.335715530765208</v>
      </c>
      <c r="K87" s="10"/>
      <c r="L87" s="10"/>
      <c r="N87" s="8">
        <v>0.2227</v>
      </c>
      <c r="P87" s="10">
        <v>1.3217596304688863</v>
      </c>
      <c r="Q87" s="10">
        <v>0.5201638487014119</v>
      </c>
      <c r="R87" s="10"/>
      <c r="S87" s="10"/>
    </row>
    <row r="88" spans="1:19" ht="15">
      <c r="A88" s="8">
        <v>1575</v>
      </c>
      <c r="B88" s="8">
        <v>368</v>
      </c>
      <c r="C88" s="8">
        <v>245</v>
      </c>
      <c r="E88" s="8">
        <v>288</v>
      </c>
      <c r="I88" s="10">
        <v>3.207251176573122</v>
      </c>
      <c r="J88" s="10">
        <v>2.1352623322293884</v>
      </c>
      <c r="K88" s="10"/>
      <c r="L88" s="10">
        <v>2.510022659926791</v>
      </c>
      <c r="N88" s="8">
        <v>0.2227</v>
      </c>
      <c r="P88" s="10">
        <v>0.7142548370228343</v>
      </c>
      <c r="Q88" s="10">
        <v>0.4755229213874848</v>
      </c>
      <c r="R88" s="10"/>
      <c r="S88" s="10">
        <v>0.5589820463656964</v>
      </c>
    </row>
    <row r="89" spans="1:19" ht="15">
      <c r="A89" s="8">
        <v>1576</v>
      </c>
      <c r="B89" s="8">
        <v>216</v>
      </c>
      <c r="C89" s="8">
        <v>219</v>
      </c>
      <c r="I89" s="10">
        <v>1.8825169949450933</v>
      </c>
      <c r="J89" s="10">
        <v>1.9086630643193307</v>
      </c>
      <c r="K89" s="10"/>
      <c r="L89" s="10"/>
      <c r="N89" s="8">
        <v>0.2227</v>
      </c>
      <c r="P89" s="10">
        <v>0.4192365347742723</v>
      </c>
      <c r="Q89" s="10">
        <v>0.42505926442391495</v>
      </c>
      <c r="R89" s="10"/>
      <c r="S89" s="10"/>
    </row>
    <row r="90" spans="1:19" ht="15">
      <c r="A90" s="8">
        <v>1577</v>
      </c>
      <c r="B90" s="8">
        <v>334</v>
      </c>
      <c r="C90" s="8">
        <v>168</v>
      </c>
      <c r="I90" s="10">
        <v>2.910929056998431</v>
      </c>
      <c r="J90" s="10">
        <v>1.464179884957295</v>
      </c>
      <c r="K90" s="10"/>
      <c r="L90" s="10"/>
      <c r="N90" s="8">
        <v>0.2227</v>
      </c>
      <c r="P90" s="10">
        <v>0.6482639009935507</v>
      </c>
      <c r="Q90" s="10">
        <v>0.32607286037998956</v>
      </c>
      <c r="R90" s="10"/>
      <c r="S90" s="10"/>
    </row>
    <row r="91" spans="1:19" ht="15">
      <c r="A91" s="8">
        <v>1578</v>
      </c>
      <c r="B91" s="8">
        <v>284</v>
      </c>
      <c r="C91" s="8">
        <v>207</v>
      </c>
      <c r="I91" s="10">
        <v>2.4751612340944744</v>
      </c>
      <c r="J91" s="10">
        <v>1.804078786822381</v>
      </c>
      <c r="K91" s="10"/>
      <c r="L91" s="10"/>
      <c r="N91" s="8">
        <v>0.2227</v>
      </c>
      <c r="P91" s="10">
        <v>0.5512184068328395</v>
      </c>
      <c r="Q91" s="10">
        <v>0.40176834582534426</v>
      </c>
      <c r="R91" s="10"/>
      <c r="S91" s="10"/>
    </row>
    <row r="92" spans="1:19" ht="15">
      <c r="A92" s="8">
        <v>1579</v>
      </c>
      <c r="B92" s="8">
        <v>438</v>
      </c>
      <c r="C92" s="8">
        <v>248</v>
      </c>
      <c r="D92" s="8">
        <v>486</v>
      </c>
      <c r="G92" s="31">
        <f>D92/B92</f>
        <v>1.1095890410958904</v>
      </c>
      <c r="I92" s="10">
        <v>3.8173261286386615</v>
      </c>
      <c r="J92" s="10">
        <v>2.1614084016036257</v>
      </c>
      <c r="K92" s="10">
        <v>4.23566323862646</v>
      </c>
      <c r="L92" s="10"/>
      <c r="N92" s="8">
        <v>0.2227</v>
      </c>
      <c r="P92" s="10">
        <v>0.8501185288478299</v>
      </c>
      <c r="Q92" s="10">
        <v>0.48134565103712745</v>
      </c>
      <c r="R92" s="10">
        <v>0.9432822032421126</v>
      </c>
      <c r="S92" s="10"/>
    </row>
    <row r="93" spans="1:19" ht="15">
      <c r="A93" s="8">
        <v>1580</v>
      </c>
      <c r="B93" s="8">
        <v>509</v>
      </c>
      <c r="C93" s="8">
        <v>236</v>
      </c>
      <c r="E93" s="8">
        <v>432</v>
      </c>
      <c r="I93" s="10">
        <v>4.43611643716228</v>
      </c>
      <c r="J93" s="10">
        <v>2.0568241241066763</v>
      </c>
      <c r="K93" s="10"/>
      <c r="L93" s="10">
        <v>3.7650339898901866</v>
      </c>
      <c r="N93" s="8">
        <v>0.2227</v>
      </c>
      <c r="P93" s="10">
        <v>0.9879231305560398</v>
      </c>
      <c r="Q93" s="10">
        <v>0.4580547324385568</v>
      </c>
      <c r="R93" s="10"/>
      <c r="S93" s="10">
        <v>0.8384730695485446</v>
      </c>
    </row>
    <row r="94" spans="1:19" ht="15">
      <c r="A94" s="8">
        <v>1581</v>
      </c>
      <c r="B94" s="8">
        <v>414</v>
      </c>
      <c r="C94" s="8">
        <v>253</v>
      </c>
      <c r="I94" s="10">
        <v>3.608157573644762</v>
      </c>
      <c r="J94" s="10">
        <v>2.2049851838940215</v>
      </c>
      <c r="K94" s="10"/>
      <c r="L94" s="10"/>
      <c r="N94" s="8">
        <v>0.2227</v>
      </c>
      <c r="P94" s="10">
        <v>0.8035366916506885</v>
      </c>
      <c r="Q94" s="10">
        <v>0.49105020045319864</v>
      </c>
      <c r="R94" s="10"/>
      <c r="S94" s="10"/>
    </row>
    <row r="95" spans="1:19" ht="15">
      <c r="A95" s="8">
        <v>1582</v>
      </c>
      <c r="B95" s="8">
        <v>432</v>
      </c>
      <c r="C95" s="8">
        <v>244</v>
      </c>
      <c r="E95" s="8">
        <v>360</v>
      </c>
      <c r="I95" s="10">
        <v>3.7650339898901866</v>
      </c>
      <c r="J95" s="10">
        <v>2.1265469757713094</v>
      </c>
      <c r="K95" s="10"/>
      <c r="L95" s="10">
        <v>3.137528324908489</v>
      </c>
      <c r="N95" s="8">
        <v>0.2227</v>
      </c>
      <c r="P95" s="10">
        <v>0.8384730695485446</v>
      </c>
      <c r="Q95" s="10">
        <v>0.4735820115042706</v>
      </c>
      <c r="R95" s="10"/>
      <c r="S95" s="10">
        <v>0.6987275579571206</v>
      </c>
    </row>
    <row r="96" spans="1:19" ht="15">
      <c r="A96" s="8">
        <v>1583</v>
      </c>
      <c r="B96" s="8">
        <v>432</v>
      </c>
      <c r="C96" s="8">
        <v>244</v>
      </c>
      <c r="I96" s="10">
        <v>3.7650339898901866</v>
      </c>
      <c r="J96" s="10">
        <v>2.1265469757713094</v>
      </c>
      <c r="K96" s="10"/>
      <c r="L96" s="10"/>
      <c r="N96" s="8">
        <v>0.2227</v>
      </c>
      <c r="P96" s="10">
        <v>0.8384730695485446</v>
      </c>
      <c r="Q96" s="10">
        <v>0.4735820115042706</v>
      </c>
      <c r="R96" s="10"/>
      <c r="S96" s="10"/>
    </row>
    <row r="97" spans="1:19" ht="15">
      <c r="A97" s="8">
        <v>1584</v>
      </c>
      <c r="C97" s="8">
        <v>227</v>
      </c>
      <c r="I97" s="10"/>
      <c r="J97" s="10">
        <v>1.9783859159839638</v>
      </c>
      <c r="K97" s="10"/>
      <c r="L97" s="10"/>
      <c r="N97" s="8">
        <v>0.2227</v>
      </c>
      <c r="P97" s="10"/>
      <c r="Q97" s="10">
        <v>0.4405865434896288</v>
      </c>
      <c r="R97" s="10"/>
      <c r="S97" s="10"/>
    </row>
    <row r="98" spans="1:19" ht="15">
      <c r="A98" s="8">
        <v>1585</v>
      </c>
      <c r="C98" s="8">
        <v>250</v>
      </c>
      <c r="D98" s="8">
        <v>360</v>
      </c>
      <c r="E98" s="8">
        <v>302</v>
      </c>
      <c r="I98" s="10"/>
      <c r="J98" s="10">
        <v>2.178839114519784</v>
      </c>
      <c r="K98" s="10">
        <v>3.137528324908489</v>
      </c>
      <c r="L98" s="10">
        <v>2.6320376503398992</v>
      </c>
      <c r="N98" s="8">
        <v>0.2227</v>
      </c>
      <c r="P98" s="10"/>
      <c r="Q98" s="10">
        <v>0.4852274708035559</v>
      </c>
      <c r="R98" s="10">
        <v>0.6987275579571206</v>
      </c>
      <c r="S98" s="10">
        <v>0.5861547847306956</v>
      </c>
    </row>
    <row r="99" spans="1:19" ht="15">
      <c r="A99" s="8">
        <v>1586</v>
      </c>
      <c r="B99" s="8">
        <v>637</v>
      </c>
      <c r="C99" s="8">
        <v>294</v>
      </c>
      <c r="I99" s="10">
        <v>5.5516820637964095</v>
      </c>
      <c r="J99" s="10">
        <v>2.562314798675266</v>
      </c>
      <c r="K99" s="10"/>
      <c r="L99" s="10"/>
      <c r="N99" s="8">
        <v>0.2227</v>
      </c>
      <c r="P99" s="10">
        <v>1.2363595956074604</v>
      </c>
      <c r="Q99" s="10">
        <v>0.5706275056649818</v>
      </c>
      <c r="R99" s="10"/>
      <c r="S99" s="10"/>
    </row>
    <row r="100" spans="1:19" ht="15">
      <c r="A100" s="8">
        <v>1587</v>
      </c>
      <c r="B100" s="8">
        <v>864</v>
      </c>
      <c r="C100" s="8">
        <v>230</v>
      </c>
      <c r="E100" s="8">
        <v>288</v>
      </c>
      <c r="I100" s="10">
        <v>7.530067979780373</v>
      </c>
      <c r="J100" s="10">
        <v>2.0045319853582013</v>
      </c>
      <c r="K100" s="10"/>
      <c r="L100" s="10">
        <v>2.510022659926791</v>
      </c>
      <c r="N100" s="8">
        <v>0.2227</v>
      </c>
      <c r="P100" s="10">
        <v>1.6769461390970892</v>
      </c>
      <c r="Q100" s="10">
        <v>0.4464092731392715</v>
      </c>
      <c r="R100" s="10"/>
      <c r="S100" s="10">
        <v>0.5589820463656964</v>
      </c>
    </row>
    <row r="101" spans="1:19" ht="15">
      <c r="A101" s="8">
        <v>1588</v>
      </c>
      <c r="B101" s="8">
        <v>526</v>
      </c>
      <c r="C101" s="8">
        <v>262</v>
      </c>
      <c r="D101" s="8">
        <v>549</v>
      </c>
      <c r="E101" s="8">
        <v>459</v>
      </c>
      <c r="G101" s="31">
        <f>D101/B101</f>
        <v>1.043726235741445</v>
      </c>
      <c r="I101" s="10">
        <v>4.584277496949626</v>
      </c>
      <c r="J101" s="10">
        <v>2.2834233920167337</v>
      </c>
      <c r="K101" s="10">
        <v>4.784730695485446</v>
      </c>
      <c r="L101" s="10">
        <v>4.000348614258323</v>
      </c>
      <c r="N101" s="8">
        <v>0.2227</v>
      </c>
      <c r="P101" s="10">
        <v>1.0209185985706817</v>
      </c>
      <c r="Q101" s="10">
        <v>0.5085183894021266</v>
      </c>
      <c r="R101" s="10">
        <v>1.065559525884609</v>
      </c>
      <c r="S101" s="10">
        <v>0.8908776363953286</v>
      </c>
    </row>
    <row r="102" spans="1:19" ht="15">
      <c r="A102" s="8">
        <v>1589</v>
      </c>
      <c r="B102" s="8">
        <v>604</v>
      </c>
      <c r="C102" s="8">
        <v>264</v>
      </c>
      <c r="I102" s="10">
        <v>5.2640753006797985</v>
      </c>
      <c r="J102" s="10">
        <v>2.300854104932892</v>
      </c>
      <c r="K102" s="10"/>
      <c r="L102" s="10"/>
      <c r="N102" s="8">
        <v>0.2227</v>
      </c>
      <c r="P102" s="10">
        <v>1.1723095694613912</v>
      </c>
      <c r="Q102" s="10">
        <v>0.512400209168555</v>
      </c>
      <c r="R102" s="10"/>
      <c r="S102" s="10"/>
    </row>
    <row r="103" spans="1:19" ht="15">
      <c r="A103" s="8">
        <v>1590</v>
      </c>
      <c r="C103" s="8">
        <v>400</v>
      </c>
      <c r="D103" s="8">
        <v>729</v>
      </c>
      <c r="E103" s="8">
        <v>540</v>
      </c>
      <c r="I103" s="10"/>
      <c r="J103" s="10">
        <v>3.486142583231654</v>
      </c>
      <c r="K103" s="10">
        <v>6.35349485793969</v>
      </c>
      <c r="L103" s="10">
        <v>4.706292487362734</v>
      </c>
      <c r="N103" s="8">
        <v>0.2227</v>
      </c>
      <c r="P103" s="10"/>
      <c r="Q103" s="10">
        <v>0.7763639532856894</v>
      </c>
      <c r="R103" s="10">
        <v>1.414923304863169</v>
      </c>
      <c r="S103" s="10">
        <v>1.0480913369356808</v>
      </c>
    </row>
    <row r="104" spans="1:19" ht="15">
      <c r="A104" s="8">
        <v>1591</v>
      </c>
      <c r="C104" s="8">
        <v>252</v>
      </c>
      <c r="D104" s="8">
        <v>540</v>
      </c>
      <c r="I104" s="10"/>
      <c r="J104" s="10">
        <v>2.196269827435942</v>
      </c>
      <c r="K104" s="10">
        <v>4.706292487362734</v>
      </c>
      <c r="L104" s="10"/>
      <c r="N104" s="8">
        <v>0.2227</v>
      </c>
      <c r="P104" s="10"/>
      <c r="Q104" s="10">
        <v>0.4891092905699843</v>
      </c>
      <c r="R104" s="10">
        <v>1.0480913369356808</v>
      </c>
      <c r="S104" s="10"/>
    </row>
    <row r="105" spans="1:19" ht="15">
      <c r="A105" s="8">
        <v>1592</v>
      </c>
      <c r="B105" s="8">
        <v>432</v>
      </c>
      <c r="C105" s="8">
        <v>225</v>
      </c>
      <c r="E105" s="8">
        <v>360</v>
      </c>
      <c r="I105" s="10">
        <v>3.7650339898901866</v>
      </c>
      <c r="J105" s="10">
        <v>1.9609552030678055</v>
      </c>
      <c r="K105" s="10"/>
      <c r="L105" s="10">
        <v>3.137528324908489</v>
      </c>
      <c r="N105" s="8">
        <v>0.2227</v>
      </c>
      <c r="P105" s="10">
        <v>0.8384730695485446</v>
      </c>
      <c r="Q105" s="10">
        <v>0.4367047237232003</v>
      </c>
      <c r="R105" s="10"/>
      <c r="S105" s="10">
        <v>0.6987275579571206</v>
      </c>
    </row>
    <row r="106" spans="1:19" ht="15">
      <c r="A106" s="8">
        <v>1593</v>
      </c>
      <c r="B106" s="8">
        <v>504</v>
      </c>
      <c r="C106" s="8">
        <v>252</v>
      </c>
      <c r="I106" s="10">
        <v>4.392539654871884</v>
      </c>
      <c r="J106" s="10">
        <v>2.196269827435942</v>
      </c>
      <c r="K106" s="10"/>
      <c r="L106" s="10"/>
      <c r="N106" s="8">
        <v>0.2227</v>
      </c>
      <c r="P106" s="10">
        <v>0.9782185811399686</v>
      </c>
      <c r="Q106" s="10">
        <v>0.4891092905699843</v>
      </c>
      <c r="R106" s="10"/>
      <c r="S106" s="10"/>
    </row>
    <row r="107" spans="1:19" ht="15">
      <c r="A107" s="8">
        <v>1594</v>
      </c>
      <c r="B107" s="8">
        <v>585</v>
      </c>
      <c r="C107" s="8">
        <v>268</v>
      </c>
      <c r="I107" s="10">
        <v>5.098483527976295</v>
      </c>
      <c r="J107" s="10">
        <v>2.335715530765208</v>
      </c>
      <c r="K107" s="10"/>
      <c r="L107" s="10"/>
      <c r="N107" s="8">
        <v>0.251</v>
      </c>
      <c r="P107" s="10">
        <v>1.27971936552205</v>
      </c>
      <c r="Q107" s="10">
        <v>0.5862645982220672</v>
      </c>
      <c r="R107" s="10"/>
      <c r="S107" s="10"/>
    </row>
    <row r="108" spans="1:19" ht="15">
      <c r="A108" s="8">
        <v>1595</v>
      </c>
      <c r="B108" s="8">
        <v>594</v>
      </c>
      <c r="C108" s="8">
        <v>245</v>
      </c>
      <c r="I108" s="10">
        <v>5.176921736099007</v>
      </c>
      <c r="J108" s="10">
        <v>2.1352623322293884</v>
      </c>
      <c r="K108" s="10"/>
      <c r="L108" s="10"/>
      <c r="N108" s="8">
        <v>0.251</v>
      </c>
      <c r="P108" s="10">
        <v>1.2994073557608508</v>
      </c>
      <c r="Q108" s="10">
        <v>0.5359508453895765</v>
      </c>
      <c r="R108" s="10"/>
      <c r="S108" s="10"/>
    </row>
    <row r="109" spans="1:19" ht="15">
      <c r="A109" s="8">
        <v>1596</v>
      </c>
      <c r="B109" s="8">
        <v>540</v>
      </c>
      <c r="C109" s="8">
        <v>254</v>
      </c>
      <c r="I109" s="10">
        <v>4.706292487362734</v>
      </c>
      <c r="J109" s="10">
        <v>2.2137005403521006</v>
      </c>
      <c r="K109" s="10"/>
      <c r="L109" s="10"/>
      <c r="N109" s="8">
        <v>0.251</v>
      </c>
      <c r="P109" s="10">
        <v>1.181279414328046</v>
      </c>
      <c r="Q109" s="10">
        <v>0.5556388356283772</v>
      </c>
      <c r="R109" s="10"/>
      <c r="S109" s="10"/>
    </row>
    <row r="110" spans="1:19" ht="15">
      <c r="A110" s="8">
        <v>1597</v>
      </c>
      <c r="B110" s="8">
        <v>590</v>
      </c>
      <c r="C110" s="8">
        <v>244</v>
      </c>
      <c r="I110" s="10">
        <v>5.14206031026669</v>
      </c>
      <c r="J110" s="10">
        <v>2.1265469757713094</v>
      </c>
      <c r="K110" s="10"/>
      <c r="L110" s="10"/>
      <c r="N110" s="8">
        <v>0.251</v>
      </c>
      <c r="P110" s="10">
        <v>1.2906571378769394</v>
      </c>
      <c r="Q110" s="10">
        <v>0.5337632909185986</v>
      </c>
      <c r="R110" s="10"/>
      <c r="S110" s="10"/>
    </row>
    <row r="111" spans="1:19" ht="15">
      <c r="A111" s="8">
        <v>1598</v>
      </c>
      <c r="B111" s="8">
        <v>495</v>
      </c>
      <c r="C111" s="8">
        <v>243</v>
      </c>
      <c r="I111" s="10">
        <v>4.314101446749172</v>
      </c>
      <c r="J111" s="10">
        <v>2.11783161931323</v>
      </c>
      <c r="K111" s="10"/>
      <c r="L111" s="10"/>
      <c r="N111" s="8">
        <v>0.251</v>
      </c>
      <c r="P111" s="10">
        <v>1.0828394631340421</v>
      </c>
      <c r="Q111" s="10">
        <v>0.5315757364476207</v>
      </c>
      <c r="R111" s="10"/>
      <c r="S111" s="10"/>
    </row>
    <row r="112" spans="1:19" ht="15">
      <c r="A112" s="8">
        <v>1599</v>
      </c>
      <c r="B112" s="8">
        <v>480</v>
      </c>
      <c r="C112" s="8">
        <v>254</v>
      </c>
      <c r="I112" s="10">
        <v>4.183371099877985</v>
      </c>
      <c r="J112" s="10">
        <v>2.2137005403521006</v>
      </c>
      <c r="K112" s="10"/>
      <c r="L112" s="10"/>
      <c r="N112" s="8">
        <v>0.1949</v>
      </c>
      <c r="P112" s="10">
        <v>0.8153390273662192</v>
      </c>
      <c r="Q112" s="10">
        <v>0.4314502353146244</v>
      </c>
      <c r="R112" s="10"/>
      <c r="S112" s="10"/>
    </row>
    <row r="113" spans="1:19" ht="15">
      <c r="A113" s="8">
        <v>1600</v>
      </c>
      <c r="B113" s="8">
        <v>540</v>
      </c>
      <c r="C113" s="8">
        <v>324</v>
      </c>
      <c r="D113" s="8">
        <v>396</v>
      </c>
      <c r="E113" s="8">
        <v>417</v>
      </c>
      <c r="G113" s="31">
        <f>D113/B113</f>
        <v>0.7333333333333333</v>
      </c>
      <c r="I113" s="10">
        <v>4.706292487362734</v>
      </c>
      <c r="J113" s="10">
        <v>2.82377549241764</v>
      </c>
      <c r="K113" s="10">
        <v>3.451281157399338</v>
      </c>
      <c r="L113" s="10">
        <v>3.6343036430189994</v>
      </c>
      <c r="N113" s="8">
        <v>0.1949</v>
      </c>
      <c r="P113" s="10">
        <v>0.9172564057869967</v>
      </c>
      <c r="Q113" s="10">
        <v>0.550353843472198</v>
      </c>
      <c r="R113" s="10">
        <v>0.6726546975771309</v>
      </c>
      <c r="S113" s="10">
        <v>0.7083257800244029</v>
      </c>
    </row>
    <row r="114" spans="1:19" ht="15">
      <c r="A114" s="8">
        <v>1601</v>
      </c>
      <c r="B114" s="8">
        <v>546</v>
      </c>
      <c r="C114" s="8">
        <v>255</v>
      </c>
      <c r="I114" s="10">
        <v>4.758584626111208</v>
      </c>
      <c r="J114" s="10">
        <v>2.2224158968101797</v>
      </c>
      <c r="K114" s="10"/>
      <c r="L114" s="10"/>
      <c r="N114" s="8">
        <v>0.1949</v>
      </c>
      <c r="P114" s="10">
        <v>0.9274481436290745</v>
      </c>
      <c r="Q114" s="10">
        <v>0.433148858288304</v>
      </c>
      <c r="R114" s="10"/>
      <c r="S114" s="10"/>
    </row>
    <row r="115" spans="1:19" ht="15">
      <c r="A115" s="8">
        <v>1602</v>
      </c>
      <c r="B115" s="8">
        <v>546</v>
      </c>
      <c r="C115" s="8">
        <v>292</v>
      </c>
      <c r="D115" s="8">
        <v>648</v>
      </c>
      <c r="E115" s="8">
        <v>468</v>
      </c>
      <c r="G115" s="31">
        <f>D115/B115</f>
        <v>1.1868131868131868</v>
      </c>
      <c r="I115" s="10">
        <v>4.758584626111208</v>
      </c>
      <c r="J115" s="10">
        <v>2.5448840857591075</v>
      </c>
      <c r="K115" s="10">
        <v>5.64755098483528</v>
      </c>
      <c r="L115" s="10">
        <v>4.078786822381035</v>
      </c>
      <c r="N115" s="8">
        <v>0.1949</v>
      </c>
      <c r="P115" s="10">
        <v>0.9274481436290745</v>
      </c>
      <c r="Q115" s="10">
        <v>0.49599790831445</v>
      </c>
      <c r="R115" s="10">
        <v>1.100707686944396</v>
      </c>
      <c r="S115" s="10">
        <v>0.7949555516820638</v>
      </c>
    </row>
    <row r="116" spans="1:19" ht="15">
      <c r="A116" s="8">
        <v>1603</v>
      </c>
      <c r="B116" s="8">
        <v>542</v>
      </c>
      <c r="C116" s="8">
        <v>333</v>
      </c>
      <c r="E116" s="8">
        <v>427</v>
      </c>
      <c r="I116" s="10">
        <v>4.723723200278892</v>
      </c>
      <c r="J116" s="10">
        <v>2.902213700540352</v>
      </c>
      <c r="K116" s="10"/>
      <c r="L116" s="10">
        <v>3.721457207599791</v>
      </c>
      <c r="N116" s="8">
        <v>0.1949</v>
      </c>
      <c r="P116" s="10">
        <v>0.920653651734356</v>
      </c>
      <c r="Q116" s="10">
        <v>0.5656414502353146</v>
      </c>
      <c r="R116" s="10"/>
      <c r="S116" s="10">
        <v>0.7253120097611993</v>
      </c>
    </row>
    <row r="117" spans="1:19" ht="15">
      <c r="A117" s="8">
        <v>1604</v>
      </c>
      <c r="B117" s="8">
        <v>440</v>
      </c>
      <c r="C117" s="8">
        <v>246</v>
      </c>
      <c r="E117" s="8">
        <v>360</v>
      </c>
      <c r="I117" s="10">
        <v>3.8347568415548197</v>
      </c>
      <c r="J117" s="10">
        <v>2.1439776886874675</v>
      </c>
      <c r="K117" s="10"/>
      <c r="L117" s="10">
        <v>3.137528324908489</v>
      </c>
      <c r="N117" s="8">
        <v>0.1949</v>
      </c>
      <c r="P117" s="10">
        <v>0.7473941084190343</v>
      </c>
      <c r="Q117" s="10">
        <v>0.4178612515251874</v>
      </c>
      <c r="R117" s="10"/>
      <c r="S117" s="10">
        <v>0.6115042705246645</v>
      </c>
    </row>
    <row r="118" spans="1:19" ht="15">
      <c r="A118" s="8">
        <v>1605</v>
      </c>
      <c r="B118" s="8">
        <v>324</v>
      </c>
      <c r="C118" s="8">
        <v>256</v>
      </c>
      <c r="D118" s="8">
        <v>540</v>
      </c>
      <c r="G118" s="31">
        <f>D118/B118</f>
        <v>1.6666666666666667</v>
      </c>
      <c r="I118" s="10">
        <v>2.82377549241764</v>
      </c>
      <c r="J118" s="10">
        <v>2.231131253268259</v>
      </c>
      <c r="K118" s="10">
        <v>4.706292487362734</v>
      </c>
      <c r="L118" s="10"/>
      <c r="N118" s="8">
        <v>0.1949</v>
      </c>
      <c r="P118" s="10">
        <v>0.550353843472198</v>
      </c>
      <c r="Q118" s="10">
        <v>0.43484748126198364</v>
      </c>
      <c r="R118" s="10">
        <v>0.9172564057869967</v>
      </c>
      <c r="S118" s="10"/>
    </row>
    <row r="119" spans="1:19" ht="15">
      <c r="A119" s="8">
        <v>1606</v>
      </c>
      <c r="C119" s="8">
        <v>242</v>
      </c>
      <c r="E119" s="8">
        <v>331</v>
      </c>
      <c r="I119" s="10"/>
      <c r="J119" s="10">
        <v>2.1091162628551507</v>
      </c>
      <c r="K119" s="10"/>
      <c r="L119" s="10">
        <v>2.884782987624194</v>
      </c>
      <c r="N119" s="8">
        <v>0.1949</v>
      </c>
      <c r="P119" s="10"/>
      <c r="Q119" s="10">
        <v>0.41106675963046885</v>
      </c>
      <c r="R119" s="10"/>
      <c r="S119" s="10">
        <v>0.5622442042879554</v>
      </c>
    </row>
    <row r="120" spans="1:19" ht="15">
      <c r="A120" s="8">
        <v>1607</v>
      </c>
      <c r="B120" s="8">
        <v>404</v>
      </c>
      <c r="C120" s="8">
        <v>237</v>
      </c>
      <c r="I120" s="10">
        <v>3.521004009063971</v>
      </c>
      <c r="J120" s="10">
        <v>2.0655394805647553</v>
      </c>
      <c r="K120" s="10"/>
      <c r="L120" s="10"/>
      <c r="N120" s="8">
        <v>0.1949</v>
      </c>
      <c r="P120" s="10">
        <v>0.6862436813665679</v>
      </c>
      <c r="Q120" s="10">
        <v>0.4025736447620708</v>
      </c>
      <c r="R120" s="10"/>
      <c r="S120" s="10"/>
    </row>
    <row r="121" spans="1:19" ht="15">
      <c r="A121" s="8">
        <v>1608</v>
      </c>
      <c r="B121" s="8">
        <v>481</v>
      </c>
      <c r="C121" s="8">
        <v>245</v>
      </c>
      <c r="E121" s="8">
        <v>432</v>
      </c>
      <c r="I121" s="10">
        <v>4.192086456336065</v>
      </c>
      <c r="J121" s="10">
        <v>2.1352623322293884</v>
      </c>
      <c r="K121" s="10"/>
      <c r="L121" s="10">
        <v>3.7650339898901866</v>
      </c>
      <c r="N121" s="8">
        <v>0.1949</v>
      </c>
      <c r="P121" s="10">
        <v>0.817037650339899</v>
      </c>
      <c r="Q121" s="10">
        <v>0.41616262855150776</v>
      </c>
      <c r="R121" s="10"/>
      <c r="S121" s="10">
        <v>0.7338051246295973</v>
      </c>
    </row>
    <row r="122" spans="1:19" ht="15">
      <c r="A122" s="8">
        <v>1609</v>
      </c>
      <c r="B122" s="8">
        <v>655</v>
      </c>
      <c r="C122" s="8">
        <v>313</v>
      </c>
      <c r="E122" s="8">
        <v>576</v>
      </c>
      <c r="I122" s="10">
        <v>5.708558480041834</v>
      </c>
      <c r="J122" s="10">
        <v>2.7279065713787696</v>
      </c>
      <c r="K122" s="10"/>
      <c r="L122" s="10">
        <v>5.020045319853582</v>
      </c>
      <c r="N122" s="8">
        <v>0.1949</v>
      </c>
      <c r="P122" s="10">
        <v>1.1125980477601534</v>
      </c>
      <c r="Q122" s="10">
        <v>0.5316689907617221</v>
      </c>
      <c r="R122" s="10"/>
      <c r="S122" s="10">
        <v>0.9784068328394632</v>
      </c>
    </row>
    <row r="123" spans="1:19" ht="15">
      <c r="A123" s="8">
        <v>1610</v>
      </c>
      <c r="C123" s="8">
        <v>379</v>
      </c>
      <c r="I123" s="10"/>
      <c r="J123" s="10">
        <v>3.3031200976119925</v>
      </c>
      <c r="K123" s="10"/>
      <c r="L123" s="10"/>
      <c r="N123" s="8">
        <v>0.1949</v>
      </c>
      <c r="P123" s="10"/>
      <c r="Q123" s="10">
        <v>0.6437781070245773</v>
      </c>
      <c r="R123" s="10"/>
      <c r="S123" s="10"/>
    </row>
    <row r="124" spans="1:19" ht="15">
      <c r="A124" s="8">
        <v>1611</v>
      </c>
      <c r="B124" s="8">
        <v>867</v>
      </c>
      <c r="C124" s="8">
        <v>427</v>
      </c>
      <c r="D124" s="8">
        <v>696</v>
      </c>
      <c r="G124" s="31">
        <f>D124/B124</f>
        <v>0.8027681660899654</v>
      </c>
      <c r="I124" s="10">
        <v>7.556214049154611</v>
      </c>
      <c r="J124" s="10">
        <v>3.721457207599791</v>
      </c>
      <c r="K124" s="10">
        <v>6.0658880948230784</v>
      </c>
      <c r="L124" s="10"/>
      <c r="N124" s="8">
        <v>0.1949</v>
      </c>
      <c r="P124" s="10">
        <v>1.4727061181802337</v>
      </c>
      <c r="Q124" s="10">
        <v>0.7253120097611993</v>
      </c>
      <c r="R124" s="10">
        <v>1.182241589681018</v>
      </c>
      <c r="S124" s="10"/>
    </row>
    <row r="125" spans="1:19" ht="15">
      <c r="A125" s="8">
        <v>1612</v>
      </c>
      <c r="B125" s="8">
        <v>741</v>
      </c>
      <c r="C125" s="8">
        <v>352</v>
      </c>
      <c r="E125" s="8">
        <v>680</v>
      </c>
      <c r="I125" s="10">
        <v>6.458079135436639</v>
      </c>
      <c r="J125" s="10">
        <v>3.067805473243856</v>
      </c>
      <c r="K125" s="10"/>
      <c r="L125" s="10">
        <v>5.926442391493812</v>
      </c>
      <c r="N125" s="8">
        <v>0.1856</v>
      </c>
      <c r="P125" s="10">
        <v>1.1986194875370402</v>
      </c>
      <c r="Q125" s="10">
        <v>0.5693846958340596</v>
      </c>
      <c r="R125" s="10"/>
      <c r="S125" s="10">
        <v>1.0999477078612514</v>
      </c>
    </row>
    <row r="126" spans="1:19" ht="15">
      <c r="A126" s="8">
        <v>1613</v>
      </c>
      <c r="B126" s="8">
        <v>518</v>
      </c>
      <c r="C126" s="8">
        <v>300</v>
      </c>
      <c r="D126" s="8">
        <v>890</v>
      </c>
      <c r="G126" s="31">
        <f>D126/B126</f>
        <v>1.718146718146718</v>
      </c>
      <c r="I126" s="10">
        <v>4.514554645284992</v>
      </c>
      <c r="J126" s="10">
        <v>2.6146069374237406</v>
      </c>
      <c r="K126" s="10">
        <v>7.756667247690431</v>
      </c>
      <c r="L126" s="10"/>
      <c r="N126" s="8">
        <v>0.1856</v>
      </c>
      <c r="P126" s="10">
        <v>0.8379013421648944</v>
      </c>
      <c r="Q126" s="10">
        <v>0.4852710475858462</v>
      </c>
      <c r="R126" s="10">
        <v>1.439637441171344</v>
      </c>
      <c r="S126" s="10"/>
    </row>
    <row r="127" spans="1:19" ht="15">
      <c r="A127" s="8">
        <v>1614</v>
      </c>
      <c r="B127" s="8">
        <v>603</v>
      </c>
      <c r="C127" s="8">
        <v>360</v>
      </c>
      <c r="E127" s="8">
        <v>459</v>
      </c>
      <c r="I127" s="10">
        <v>5.255359944221719</v>
      </c>
      <c r="J127" s="10">
        <v>3.137528324908489</v>
      </c>
      <c r="K127" s="10"/>
      <c r="L127" s="10">
        <v>4.000348614258323</v>
      </c>
      <c r="N127" s="8">
        <v>0.1856</v>
      </c>
      <c r="P127" s="10">
        <v>0.975394805647551</v>
      </c>
      <c r="Q127" s="10">
        <v>0.5823252571030155</v>
      </c>
      <c r="R127" s="10"/>
      <c r="S127" s="10">
        <v>0.7424647028063447</v>
      </c>
    </row>
    <row r="128" spans="1:19" ht="15">
      <c r="A128" s="8">
        <v>1615</v>
      </c>
      <c r="B128" s="8">
        <v>616</v>
      </c>
      <c r="I128" s="10">
        <v>5.368659578176747</v>
      </c>
      <c r="J128" s="10"/>
      <c r="K128" s="10"/>
      <c r="L128" s="10"/>
      <c r="N128" s="8">
        <v>0.1856</v>
      </c>
      <c r="P128" s="10">
        <v>0.9964232177096043</v>
      </c>
      <c r="Q128" s="10"/>
      <c r="R128" s="10"/>
      <c r="S128" s="10"/>
    </row>
    <row r="129" spans="1:19" ht="15">
      <c r="A129" s="8">
        <v>1616</v>
      </c>
      <c r="B129" s="8">
        <v>450</v>
      </c>
      <c r="I129" s="10">
        <v>3.921910406135611</v>
      </c>
      <c r="J129" s="10"/>
      <c r="K129" s="10"/>
      <c r="L129" s="10"/>
      <c r="N129" s="8">
        <v>0.1856</v>
      </c>
      <c r="P129" s="10">
        <v>0.7279065713787694</v>
      </c>
      <c r="Q129" s="10"/>
      <c r="R129" s="10"/>
      <c r="S129" s="10"/>
    </row>
    <row r="130" spans="1:19" ht="15">
      <c r="A130" s="8">
        <v>1617</v>
      </c>
      <c r="B130" s="8">
        <v>432</v>
      </c>
      <c r="D130" s="8">
        <v>864</v>
      </c>
      <c r="I130" s="10">
        <v>3.7650339898901866</v>
      </c>
      <c r="J130" s="10"/>
      <c r="K130" s="10">
        <v>7.530067979780373</v>
      </c>
      <c r="L130" s="10"/>
      <c r="N130" s="8">
        <v>0.1856</v>
      </c>
      <c r="P130" s="10">
        <v>0.6987903085236186</v>
      </c>
      <c r="Q130" s="10"/>
      <c r="R130" s="10">
        <v>1.3975806170472371</v>
      </c>
      <c r="S130" s="10"/>
    </row>
    <row r="131" spans="1:19" ht="15">
      <c r="A131" s="8">
        <v>1618</v>
      </c>
      <c r="B131" s="8">
        <v>583</v>
      </c>
      <c r="D131" s="8">
        <v>777</v>
      </c>
      <c r="I131" s="10">
        <v>5.081052815060136</v>
      </c>
      <c r="J131" s="10"/>
      <c r="K131" s="10">
        <v>6.771831967927488</v>
      </c>
      <c r="L131" s="10"/>
      <c r="N131" s="8">
        <v>0.1856</v>
      </c>
      <c r="P131" s="10">
        <v>0.9430434024751613</v>
      </c>
      <c r="Q131" s="10"/>
      <c r="R131" s="10">
        <v>1.2568520132473417</v>
      </c>
      <c r="S131" s="10"/>
    </row>
    <row r="132" spans="1:19" ht="15">
      <c r="A132" s="8">
        <v>1619</v>
      </c>
      <c r="B132" s="8">
        <v>432</v>
      </c>
      <c r="E132" s="8">
        <v>324</v>
      </c>
      <c r="I132" s="10">
        <v>3.7650339898901866</v>
      </c>
      <c r="J132" s="10"/>
      <c r="K132" s="10"/>
      <c r="L132" s="10">
        <v>2.82377549241764</v>
      </c>
      <c r="N132" s="8">
        <v>0.1856</v>
      </c>
      <c r="P132" s="10">
        <v>0.6987903085236186</v>
      </c>
      <c r="Q132" s="10"/>
      <c r="R132" s="10"/>
      <c r="S132" s="10">
        <v>0.524092731392714</v>
      </c>
    </row>
    <row r="133" spans="1:19" ht="15">
      <c r="A133" s="8">
        <v>1620</v>
      </c>
      <c r="E133" s="8">
        <v>397</v>
      </c>
      <c r="I133" s="10"/>
      <c r="J133" s="10"/>
      <c r="K133" s="10"/>
      <c r="L133" s="10">
        <v>3.459996513857417</v>
      </c>
      <c r="N133" s="8">
        <v>0.1856</v>
      </c>
      <c r="P133" s="10"/>
      <c r="Q133" s="10"/>
      <c r="R133" s="10"/>
      <c r="S133" s="10">
        <v>0.6421753529719365</v>
      </c>
    </row>
    <row r="134" spans="1:19" ht="15">
      <c r="A134" s="8">
        <v>1621</v>
      </c>
      <c r="B134" s="8">
        <v>888</v>
      </c>
      <c r="C134" s="8">
        <v>435</v>
      </c>
      <c r="E134" s="8">
        <v>756</v>
      </c>
      <c r="I134" s="10">
        <v>7.739236534774273</v>
      </c>
      <c r="J134" s="10">
        <v>3.7911800592644243</v>
      </c>
      <c r="K134" s="10"/>
      <c r="L134" s="10">
        <v>6.588809482307827</v>
      </c>
      <c r="N134" s="8">
        <v>0.1856</v>
      </c>
      <c r="P134" s="10">
        <v>1.436402300854105</v>
      </c>
      <c r="Q134" s="10">
        <v>0.7036430189994771</v>
      </c>
      <c r="R134" s="10"/>
      <c r="S134" s="10">
        <v>1.2228830399163326</v>
      </c>
    </row>
    <row r="135" spans="1:19" ht="15">
      <c r="A135" s="8">
        <v>1622</v>
      </c>
      <c r="B135" s="8">
        <v>1468</v>
      </c>
      <c r="D135" s="8">
        <v>1134</v>
      </c>
      <c r="G135" s="31">
        <f>D135/B135</f>
        <v>0.7724795640326976</v>
      </c>
      <c r="I135" s="10">
        <v>12.79414328046017</v>
      </c>
      <c r="J135" s="10"/>
      <c r="K135" s="10">
        <v>9.88321422346174</v>
      </c>
      <c r="L135" s="10"/>
      <c r="N135" s="8">
        <v>0.1856</v>
      </c>
      <c r="P135" s="10">
        <v>2.3745929928534073</v>
      </c>
      <c r="Q135" s="10"/>
      <c r="R135" s="10">
        <v>1.8343245598744988</v>
      </c>
      <c r="S135" s="10"/>
    </row>
    <row r="136" spans="1:19" ht="15">
      <c r="A136" s="8">
        <v>1623</v>
      </c>
      <c r="B136" s="8">
        <v>1434</v>
      </c>
      <c r="C136" s="8">
        <v>702</v>
      </c>
      <c r="E136" s="8">
        <v>1134</v>
      </c>
      <c r="I136" s="10">
        <v>12.497821160885481</v>
      </c>
      <c r="J136" s="10">
        <v>6.118180233571553</v>
      </c>
      <c r="K136" s="10"/>
      <c r="L136" s="10">
        <v>9.88321422346174</v>
      </c>
      <c r="N136" s="8">
        <v>0.1856</v>
      </c>
      <c r="P136" s="10">
        <v>2.319595607460345</v>
      </c>
      <c r="Q136" s="10">
        <v>1.1355342513508802</v>
      </c>
      <c r="R136" s="10"/>
      <c r="S136" s="10">
        <v>1.8343245598744988</v>
      </c>
    </row>
    <row r="137" spans="1:19" ht="15">
      <c r="A137" s="8">
        <v>1624</v>
      </c>
      <c r="B137" s="8">
        <v>972</v>
      </c>
      <c r="I137" s="10">
        <v>8.47132647725292</v>
      </c>
      <c r="J137" s="10"/>
      <c r="K137" s="10"/>
      <c r="L137" s="10"/>
      <c r="N137" s="8">
        <v>0.1856</v>
      </c>
      <c r="P137" s="10">
        <v>1.5722781941781416</v>
      </c>
      <c r="Q137" s="10"/>
      <c r="R137" s="10"/>
      <c r="S137" s="10"/>
    </row>
    <row r="138" spans="1:19" ht="15">
      <c r="A138" s="8">
        <v>1625</v>
      </c>
      <c r="B138" s="8">
        <v>824</v>
      </c>
      <c r="C138" s="8">
        <v>432</v>
      </c>
      <c r="D138" s="8">
        <v>1080</v>
      </c>
      <c r="E138" s="8">
        <v>715</v>
      </c>
      <c r="G138" s="31">
        <f>D138/B138</f>
        <v>1.3106796116504855</v>
      </c>
      <c r="I138" s="10">
        <v>7.181453721457208</v>
      </c>
      <c r="J138" s="10">
        <v>3.7650339898901866</v>
      </c>
      <c r="K138" s="10">
        <v>9.412584974725467</v>
      </c>
      <c r="L138" s="10">
        <v>6.231479867526582</v>
      </c>
      <c r="N138" s="8">
        <v>0.1812</v>
      </c>
      <c r="P138" s="10">
        <v>1.3012794143280462</v>
      </c>
      <c r="Q138" s="10">
        <v>0.6822241589681018</v>
      </c>
      <c r="R138" s="10">
        <v>1.7055603974202547</v>
      </c>
      <c r="S138" s="10">
        <v>1.1291441519958167</v>
      </c>
    </row>
    <row r="139" spans="1:19" ht="15">
      <c r="A139" s="8">
        <v>1626</v>
      </c>
      <c r="B139" s="8">
        <v>1215</v>
      </c>
      <c r="C139" s="8">
        <v>465</v>
      </c>
      <c r="D139" s="8">
        <v>1619</v>
      </c>
      <c r="E139" s="8">
        <v>756</v>
      </c>
      <c r="G139" s="31">
        <f>D139/B139</f>
        <v>1.3325102880658437</v>
      </c>
      <c r="I139" s="10">
        <v>10.58915809656615</v>
      </c>
      <c r="J139" s="10">
        <v>4.0526407530067985</v>
      </c>
      <c r="K139" s="10">
        <v>14.11016210563012</v>
      </c>
      <c r="L139" s="10">
        <v>6.588809482307827</v>
      </c>
      <c r="N139" s="8">
        <v>0.1812</v>
      </c>
      <c r="P139" s="10">
        <v>1.9187554470977863</v>
      </c>
      <c r="Q139" s="10">
        <v>0.7343385044448318</v>
      </c>
      <c r="R139" s="10">
        <v>2.5567613735401777</v>
      </c>
      <c r="S139" s="10">
        <v>1.1938922781941783</v>
      </c>
    </row>
    <row r="140" spans="1:19" ht="15">
      <c r="A140" s="8">
        <v>1627</v>
      </c>
      <c r="B140" s="8">
        <v>648</v>
      </c>
      <c r="D140" s="8">
        <v>727</v>
      </c>
      <c r="E140" s="8">
        <v>546</v>
      </c>
      <c r="G140" s="31">
        <f>D140/B140</f>
        <v>1.1219135802469136</v>
      </c>
      <c r="I140" s="10">
        <v>5.64755098483528</v>
      </c>
      <c r="J140" s="10"/>
      <c r="K140" s="10">
        <v>6.336064145023531</v>
      </c>
      <c r="L140" s="10">
        <v>4.758584626111208</v>
      </c>
      <c r="N140" s="8">
        <v>0.1812</v>
      </c>
      <c r="P140" s="10">
        <v>1.0233362384521527</v>
      </c>
      <c r="Q140" s="10"/>
      <c r="R140" s="10">
        <v>1.148094823078264</v>
      </c>
      <c r="S140" s="10">
        <v>0.8622555342513509</v>
      </c>
    </row>
    <row r="141" spans="1:19" ht="15">
      <c r="A141" s="8">
        <v>1628</v>
      </c>
      <c r="B141" s="8">
        <v>585</v>
      </c>
      <c r="C141" s="8">
        <v>288</v>
      </c>
      <c r="E141" s="8">
        <v>520</v>
      </c>
      <c r="I141" s="10">
        <v>5.098483527976295</v>
      </c>
      <c r="J141" s="10">
        <v>2.510022659926791</v>
      </c>
      <c r="K141" s="10"/>
      <c r="L141" s="10">
        <v>4.53198535820115</v>
      </c>
      <c r="N141" s="8">
        <v>0.1812</v>
      </c>
      <c r="P141" s="10">
        <v>0.9238452152693045</v>
      </c>
      <c r="Q141" s="10">
        <v>0.45481610597873456</v>
      </c>
      <c r="R141" s="10"/>
      <c r="S141" s="10">
        <v>0.8211957469060485</v>
      </c>
    </row>
    <row r="142" spans="1:19" ht="15">
      <c r="A142" s="8">
        <v>1629</v>
      </c>
      <c r="B142" s="8">
        <v>756</v>
      </c>
      <c r="E142" s="8">
        <v>576</v>
      </c>
      <c r="I142" s="10">
        <v>6.588809482307827</v>
      </c>
      <c r="J142" s="10"/>
      <c r="K142" s="10"/>
      <c r="L142" s="10">
        <v>5.020045319853582</v>
      </c>
      <c r="N142" s="8">
        <v>0.1812</v>
      </c>
      <c r="P142" s="10">
        <v>1.1938922781941783</v>
      </c>
      <c r="Q142" s="10"/>
      <c r="R142" s="10"/>
      <c r="S142" s="10">
        <v>0.9096322119574691</v>
      </c>
    </row>
    <row r="143" spans="1:19" ht="15">
      <c r="A143" s="8">
        <v>1630</v>
      </c>
      <c r="B143" s="8">
        <v>535</v>
      </c>
      <c r="C143" s="8">
        <v>331</v>
      </c>
      <c r="E143" s="8">
        <v>540</v>
      </c>
      <c r="I143" s="10">
        <v>4.662715705072338</v>
      </c>
      <c r="J143" s="10">
        <v>2.884782987624194</v>
      </c>
      <c r="K143" s="10"/>
      <c r="L143" s="10">
        <v>4.706292487362734</v>
      </c>
      <c r="N143" s="8">
        <v>0.1812</v>
      </c>
      <c r="P143" s="10">
        <v>0.8448840857591076</v>
      </c>
      <c r="Q143" s="10">
        <v>0.522722677357504</v>
      </c>
      <c r="R143" s="10"/>
      <c r="S143" s="10">
        <v>0.8527801987101273</v>
      </c>
    </row>
    <row r="144" spans="1:19" ht="15">
      <c r="A144" s="8">
        <v>1631</v>
      </c>
      <c r="C144" s="8">
        <v>280313</v>
      </c>
      <c r="I144" s="10"/>
      <c r="J144" s="10">
        <v>2443.0277148335367</v>
      </c>
      <c r="K144" s="10"/>
      <c r="L144" s="10"/>
      <c r="N144" s="8">
        <v>0.1812</v>
      </c>
      <c r="P144" s="10"/>
      <c r="Q144" s="10">
        <v>442.67662192783683</v>
      </c>
      <c r="R144" s="10"/>
      <c r="S144" s="10"/>
    </row>
    <row r="145" spans="1:19" ht="15">
      <c r="A145" s="8">
        <v>1632</v>
      </c>
      <c r="C145" s="8">
        <v>432</v>
      </c>
      <c r="D145" s="8">
        <v>648</v>
      </c>
      <c r="E145" s="8">
        <v>456</v>
      </c>
      <c r="I145" s="10"/>
      <c r="J145" s="10">
        <v>3.7650339898901866</v>
      </c>
      <c r="K145" s="10">
        <v>5.64755098483528</v>
      </c>
      <c r="L145" s="10">
        <v>3.974202544884086</v>
      </c>
      <c r="N145" s="8">
        <v>0.1812</v>
      </c>
      <c r="P145" s="10"/>
      <c r="Q145" s="10">
        <v>0.6822241589681018</v>
      </c>
      <c r="R145" s="10">
        <v>1.0233362384521527</v>
      </c>
      <c r="S145" s="10">
        <v>0.7201255011329963</v>
      </c>
    </row>
    <row r="146" spans="1:19" ht="15">
      <c r="A146" s="8">
        <v>1633</v>
      </c>
      <c r="B146" s="8">
        <v>687</v>
      </c>
      <c r="C146" s="8">
        <v>864</v>
      </c>
      <c r="D146" s="8">
        <v>1044</v>
      </c>
      <c r="G146" s="31">
        <f>D146/B146</f>
        <v>1.519650655021834</v>
      </c>
      <c r="I146" s="10">
        <v>5.987449886700366</v>
      </c>
      <c r="J146" s="10">
        <v>7.530067979780373</v>
      </c>
      <c r="K146" s="10">
        <v>9.098832142234619</v>
      </c>
      <c r="L146" s="10"/>
      <c r="N146" s="8">
        <v>0.1812</v>
      </c>
      <c r="P146" s="10">
        <v>1.0849259194701064</v>
      </c>
      <c r="Q146" s="10">
        <v>1.3644483179362037</v>
      </c>
      <c r="R146" s="10">
        <v>1.6487083841729129</v>
      </c>
      <c r="S146" s="10"/>
    </row>
    <row r="147" spans="1:19" ht="15">
      <c r="A147" s="8">
        <v>1634</v>
      </c>
      <c r="C147" s="8">
        <v>1308</v>
      </c>
      <c r="E147" s="8">
        <v>771</v>
      </c>
      <c r="I147" s="10"/>
      <c r="J147" s="10">
        <v>11.39968624716751</v>
      </c>
      <c r="K147" s="10"/>
      <c r="L147" s="10">
        <v>6.719539829179014</v>
      </c>
      <c r="N147" s="8">
        <v>0.1812</v>
      </c>
      <c r="P147" s="10"/>
      <c r="Q147" s="10">
        <v>2.065623147986753</v>
      </c>
      <c r="R147" s="10"/>
      <c r="S147" s="10">
        <v>1.2175806170472372</v>
      </c>
    </row>
    <row r="148" spans="1:19" ht="15">
      <c r="A148" s="8">
        <v>1635</v>
      </c>
      <c r="B148" s="8">
        <v>810</v>
      </c>
      <c r="C148" s="8">
        <v>1512</v>
      </c>
      <c r="D148" s="8">
        <v>1080</v>
      </c>
      <c r="G148" s="31">
        <f>D148/B148</f>
        <v>1.3333333333333333</v>
      </c>
      <c r="I148" s="10">
        <v>7.0594387310441</v>
      </c>
      <c r="J148" s="10">
        <v>13.177618964615654</v>
      </c>
      <c r="K148" s="10">
        <v>9.412584974725467</v>
      </c>
      <c r="L148" s="10"/>
      <c r="N148" s="8">
        <v>0.1812</v>
      </c>
      <c r="P148" s="10">
        <v>1.279170298065191</v>
      </c>
      <c r="Q148" s="10">
        <v>2.3877845563883566</v>
      </c>
      <c r="R148" s="10">
        <v>1.7055603974202547</v>
      </c>
      <c r="S148" s="10"/>
    </row>
    <row r="149" spans="1:19" ht="15">
      <c r="A149" s="8">
        <v>1636</v>
      </c>
      <c r="B149" s="8">
        <v>2196</v>
      </c>
      <c r="C149" s="8">
        <v>1248</v>
      </c>
      <c r="I149" s="10">
        <v>19.138922781941783</v>
      </c>
      <c r="J149" s="10">
        <v>10.876764859682762</v>
      </c>
      <c r="K149" s="10"/>
      <c r="L149" s="10"/>
      <c r="N149" s="8">
        <v>0.1812</v>
      </c>
      <c r="P149" s="10">
        <v>3.4679728080878514</v>
      </c>
      <c r="Q149" s="10">
        <v>1.9708697925745164</v>
      </c>
      <c r="R149" s="10"/>
      <c r="S149" s="10"/>
    </row>
    <row r="150" spans="1:19" ht="15">
      <c r="A150" s="8">
        <v>1637</v>
      </c>
      <c r="D150" s="8">
        <v>2916</v>
      </c>
      <c r="E150" s="8">
        <v>1728</v>
      </c>
      <c r="I150" s="10"/>
      <c r="J150" s="10"/>
      <c r="K150" s="10">
        <v>25.41397943175876</v>
      </c>
      <c r="L150" s="10">
        <v>15.060135959560746</v>
      </c>
      <c r="N150" s="8">
        <v>0.1812</v>
      </c>
      <c r="P150" s="10"/>
      <c r="Q150" s="10"/>
      <c r="R150" s="10">
        <v>4.605013073034687</v>
      </c>
      <c r="S150" s="10">
        <v>2.7288966358724074</v>
      </c>
    </row>
    <row r="151" spans="1:19" ht="15">
      <c r="A151" s="8">
        <v>1638</v>
      </c>
      <c r="D151" s="8">
        <v>1944</v>
      </c>
      <c r="E151" s="8">
        <v>1080</v>
      </c>
      <c r="I151" s="10"/>
      <c r="J151" s="10"/>
      <c r="K151" s="10">
        <v>16.94265295450584</v>
      </c>
      <c r="L151" s="10">
        <v>9.412584974725467</v>
      </c>
      <c r="N151" s="8">
        <v>0.1812</v>
      </c>
      <c r="P151" s="10"/>
      <c r="Q151" s="10"/>
      <c r="R151" s="10">
        <v>3.070008715356458</v>
      </c>
      <c r="S151" s="10">
        <v>1.7055603974202547</v>
      </c>
    </row>
    <row r="152" spans="1:19" ht="15">
      <c r="A152" s="8">
        <v>1639</v>
      </c>
      <c r="D152" s="8">
        <v>1296</v>
      </c>
      <c r="I152" s="10"/>
      <c r="J152" s="10"/>
      <c r="K152" s="10">
        <v>11.29510196967056</v>
      </c>
      <c r="L152" s="10"/>
      <c r="N152" s="8">
        <v>0.1812</v>
      </c>
      <c r="P152" s="10"/>
      <c r="Q152" s="10"/>
      <c r="R152" s="10">
        <v>2.0466724769043054</v>
      </c>
      <c r="S152" s="10"/>
    </row>
    <row r="153" spans="1:19" ht="15">
      <c r="A153" s="8">
        <v>1640</v>
      </c>
      <c r="E153" s="8">
        <v>630</v>
      </c>
      <c r="I153" s="10"/>
      <c r="J153" s="10"/>
      <c r="K153" s="10"/>
      <c r="L153" s="10">
        <v>5.4906745685898555</v>
      </c>
      <c r="N153" s="8">
        <v>0.1812</v>
      </c>
      <c r="P153" s="10"/>
      <c r="Q153" s="10"/>
      <c r="R153" s="10"/>
      <c r="S153" s="10">
        <v>0.9949102318284818</v>
      </c>
    </row>
    <row r="154" spans="1:19" ht="15">
      <c r="A154" s="8">
        <v>1641</v>
      </c>
      <c r="B154" s="8">
        <v>972</v>
      </c>
      <c r="D154" s="8">
        <v>936</v>
      </c>
      <c r="E154" s="8">
        <v>576</v>
      </c>
      <c r="G154" s="31">
        <f>D154/B154</f>
        <v>0.9629629629629629</v>
      </c>
      <c r="I154" s="10">
        <v>8.47132647725292</v>
      </c>
      <c r="J154" s="10"/>
      <c r="K154" s="10">
        <v>8.15757364476207</v>
      </c>
      <c r="L154" s="10">
        <v>5.020045319853582</v>
      </c>
      <c r="N154" s="8">
        <v>0.1812</v>
      </c>
      <c r="P154" s="10">
        <v>1.535004357678229</v>
      </c>
      <c r="Q154" s="10"/>
      <c r="R154" s="10">
        <v>1.4781523444308873</v>
      </c>
      <c r="S154" s="10">
        <v>0.9096322119574691</v>
      </c>
    </row>
    <row r="155" spans="1:19" ht="15">
      <c r="A155" s="8">
        <v>1642</v>
      </c>
      <c r="B155" s="8">
        <v>732</v>
      </c>
      <c r="C155" s="8">
        <v>432</v>
      </c>
      <c r="E155" s="8">
        <v>540</v>
      </c>
      <c r="I155" s="10">
        <v>6.379640927313927</v>
      </c>
      <c r="J155" s="10">
        <v>3.7650339898901866</v>
      </c>
      <c r="K155" s="10"/>
      <c r="L155" s="10">
        <v>4.706292487362734</v>
      </c>
      <c r="N155" s="8">
        <v>0.1812</v>
      </c>
      <c r="P155" s="10">
        <v>1.1559909360292837</v>
      </c>
      <c r="Q155" s="10">
        <v>0.6822241589681018</v>
      </c>
      <c r="R155" s="10"/>
      <c r="S155" s="10">
        <v>0.8527801987101273</v>
      </c>
    </row>
    <row r="156" spans="1:19" ht="15">
      <c r="A156" s="8">
        <v>1643</v>
      </c>
      <c r="E156" s="8">
        <v>432</v>
      </c>
      <c r="I156" s="10"/>
      <c r="J156" s="10"/>
      <c r="K156" s="10"/>
      <c r="L156" s="10">
        <v>3.7650339898901866</v>
      </c>
      <c r="N156" s="8">
        <v>0.1812</v>
      </c>
      <c r="P156" s="10"/>
      <c r="Q156" s="10"/>
      <c r="R156" s="10"/>
      <c r="S156" s="10">
        <v>0.6822241589681018</v>
      </c>
    </row>
    <row r="157" spans="1:19" ht="15">
      <c r="A157" s="8">
        <v>1644</v>
      </c>
      <c r="B157" s="8">
        <v>540</v>
      </c>
      <c r="E157" s="8">
        <v>468</v>
      </c>
      <c r="I157" s="10">
        <v>4.706292487362734</v>
      </c>
      <c r="J157" s="10"/>
      <c r="K157" s="10"/>
      <c r="L157" s="10">
        <v>4.078786822381035</v>
      </c>
      <c r="N157" s="8">
        <v>0.1812</v>
      </c>
      <c r="P157" s="10">
        <v>0.8527801987101273</v>
      </c>
      <c r="Q157" s="10"/>
      <c r="R157" s="10"/>
      <c r="S157" s="10">
        <v>0.7390761722154436</v>
      </c>
    </row>
    <row r="158" spans="1:19" ht="15">
      <c r="A158" s="8">
        <v>1645</v>
      </c>
      <c r="B158" s="8">
        <v>432</v>
      </c>
      <c r="D158" s="8">
        <v>648</v>
      </c>
      <c r="E158" s="8">
        <v>432</v>
      </c>
      <c r="G158" s="31">
        <f>D158/B158</f>
        <v>1.5</v>
      </c>
      <c r="I158" s="10">
        <v>3.7650339898901866</v>
      </c>
      <c r="J158" s="10"/>
      <c r="K158" s="10">
        <v>5.64755098483528</v>
      </c>
      <c r="L158" s="10">
        <v>3.7650339898901866</v>
      </c>
      <c r="N158" s="8">
        <v>0.1812</v>
      </c>
      <c r="P158" s="10">
        <v>0.6822241589681018</v>
      </c>
      <c r="Q158" s="10"/>
      <c r="R158" s="10">
        <v>1.0233362384521527</v>
      </c>
      <c r="S158" s="10">
        <v>0.6822241589681018</v>
      </c>
    </row>
    <row r="159" spans="1:19" ht="15">
      <c r="A159" s="8">
        <v>1646</v>
      </c>
      <c r="C159" s="8">
        <v>324</v>
      </c>
      <c r="I159" s="10"/>
      <c r="J159" s="10">
        <v>2.82377549241764</v>
      </c>
      <c r="K159" s="10"/>
      <c r="L159" s="10"/>
      <c r="N159" s="8">
        <v>0.1812</v>
      </c>
      <c r="P159" s="10"/>
      <c r="Q159" s="10">
        <v>0.5116681192260764</v>
      </c>
      <c r="R159" s="10"/>
      <c r="S159" s="10"/>
    </row>
    <row r="160" spans="1:19" ht="15">
      <c r="A160" s="8">
        <v>1647</v>
      </c>
      <c r="D160" s="8">
        <v>554</v>
      </c>
      <c r="E160" s="8">
        <v>381</v>
      </c>
      <c r="I160" s="10"/>
      <c r="J160" s="10"/>
      <c r="K160" s="10">
        <v>4.828307477775842</v>
      </c>
      <c r="L160" s="10">
        <v>3.3205508105281507</v>
      </c>
      <c r="N160" s="8">
        <v>0.1812</v>
      </c>
      <c r="P160" s="10"/>
      <c r="Q160" s="10"/>
      <c r="R160" s="10">
        <v>0.8748893149729825</v>
      </c>
      <c r="S160" s="10">
        <v>0.601683806867701</v>
      </c>
    </row>
    <row r="161" spans="1:19" ht="15">
      <c r="A161" s="8">
        <v>1648</v>
      </c>
      <c r="B161" s="8">
        <v>765</v>
      </c>
      <c r="C161" s="8">
        <v>242</v>
      </c>
      <c r="D161" s="8">
        <v>756</v>
      </c>
      <c r="E161" s="8">
        <v>408</v>
      </c>
      <c r="G161" s="31">
        <f>D161/B161</f>
        <v>0.9882352941176471</v>
      </c>
      <c r="I161" s="10">
        <v>6.667247690430539</v>
      </c>
      <c r="J161" s="10">
        <v>2.1091162628551507</v>
      </c>
      <c r="K161" s="10">
        <v>6.588809482307827</v>
      </c>
      <c r="L161" s="10">
        <v>3.5558654348962873</v>
      </c>
      <c r="N161" s="8">
        <v>0.1812</v>
      </c>
      <c r="P161" s="10">
        <v>1.2081052815060136</v>
      </c>
      <c r="Q161" s="10">
        <v>0.38217186682935333</v>
      </c>
      <c r="R161" s="10">
        <v>1.1938922781941783</v>
      </c>
      <c r="S161" s="10">
        <v>0.6443228168032072</v>
      </c>
    </row>
    <row r="162" spans="1:19" ht="15">
      <c r="A162" s="8">
        <v>1649</v>
      </c>
      <c r="B162" s="8">
        <v>668</v>
      </c>
      <c r="C162" s="8">
        <v>288</v>
      </c>
      <c r="D162" s="8">
        <v>864</v>
      </c>
      <c r="E162" s="8">
        <v>648</v>
      </c>
      <c r="G162" s="31">
        <f>D162/B162</f>
        <v>1.2934131736526946</v>
      </c>
      <c r="I162" s="10">
        <v>5.821858113996862</v>
      </c>
      <c r="J162" s="10">
        <v>2.510022659926791</v>
      </c>
      <c r="K162" s="10">
        <v>7.530067979780373</v>
      </c>
      <c r="L162" s="10">
        <v>5.64755098483528</v>
      </c>
      <c r="N162" s="8">
        <v>0.1812</v>
      </c>
      <c r="P162" s="10">
        <v>1.0549206902562314</v>
      </c>
      <c r="Q162" s="10">
        <v>0.45481610597873456</v>
      </c>
      <c r="R162" s="10">
        <v>1.3644483179362037</v>
      </c>
      <c r="S162" s="10">
        <v>1.0233362384521527</v>
      </c>
    </row>
    <row r="163" spans="1:19" ht="15">
      <c r="A163" s="8">
        <v>1650</v>
      </c>
      <c r="B163" s="8">
        <v>720</v>
      </c>
      <c r="C163" s="8">
        <v>331</v>
      </c>
      <c r="D163" s="8">
        <v>720</v>
      </c>
      <c r="E163" s="8">
        <v>439</v>
      </c>
      <c r="G163" s="31">
        <f>D163/B163</f>
        <v>1</v>
      </c>
      <c r="I163" s="10">
        <v>6.275056649816978</v>
      </c>
      <c r="J163" s="10">
        <v>2.884782987624194</v>
      </c>
      <c r="K163" s="10">
        <v>6.275056649816978</v>
      </c>
      <c r="L163" s="10">
        <v>3.8260414850967406</v>
      </c>
      <c r="N163" s="8">
        <v>0.1812</v>
      </c>
      <c r="P163" s="10">
        <v>1.1370402649468365</v>
      </c>
      <c r="Q163" s="10">
        <v>0.522722677357504</v>
      </c>
      <c r="R163" s="10">
        <v>1.1370402649468365</v>
      </c>
      <c r="S163" s="10">
        <v>0.6932787170995294</v>
      </c>
    </row>
    <row r="164" spans="1:19" ht="15">
      <c r="A164" s="8">
        <v>1651</v>
      </c>
      <c r="B164" s="8">
        <v>972</v>
      </c>
      <c r="C164" s="8">
        <v>348</v>
      </c>
      <c r="I164" s="10">
        <v>8.47132647725292</v>
      </c>
      <c r="J164" s="10">
        <v>3.0329440474115392</v>
      </c>
      <c r="K164" s="10"/>
      <c r="L164" s="10"/>
      <c r="N164" s="8">
        <v>0.1812</v>
      </c>
      <c r="P164" s="10">
        <v>1.535004357678229</v>
      </c>
      <c r="Q164" s="10">
        <v>0.549569461390971</v>
      </c>
      <c r="R164" s="10"/>
      <c r="S164" s="10"/>
    </row>
    <row r="165" spans="1:19" ht="15">
      <c r="A165" s="8">
        <v>1652</v>
      </c>
      <c r="D165" s="8">
        <v>660</v>
      </c>
      <c r="E165" s="8">
        <v>456</v>
      </c>
      <c r="I165" s="10"/>
      <c r="J165" s="10"/>
      <c r="K165" s="10">
        <v>5.75213526233223</v>
      </c>
      <c r="L165" s="10">
        <v>3.974202544884086</v>
      </c>
      <c r="N165" s="8">
        <v>0.1732</v>
      </c>
      <c r="P165" s="10"/>
      <c r="Q165" s="10"/>
      <c r="R165" s="10">
        <v>0.9962698274359422</v>
      </c>
      <c r="S165" s="10">
        <v>0.6883318807739236</v>
      </c>
    </row>
    <row r="166" spans="1:19" ht="15">
      <c r="A166" s="8">
        <v>1653</v>
      </c>
      <c r="C166" s="8">
        <v>259</v>
      </c>
      <c r="D166" s="8">
        <v>513</v>
      </c>
      <c r="E166" s="8">
        <v>288</v>
      </c>
      <c r="I166" s="10"/>
      <c r="J166" s="10">
        <v>2.257277322642496</v>
      </c>
      <c r="K166" s="10">
        <v>4.470977862994597</v>
      </c>
      <c r="L166" s="10">
        <v>2.510022659926791</v>
      </c>
      <c r="N166" s="8">
        <v>0.1732</v>
      </c>
      <c r="P166" s="10"/>
      <c r="Q166" s="10">
        <v>0.3909604322816803</v>
      </c>
      <c r="R166" s="10">
        <v>0.7743733658706642</v>
      </c>
      <c r="S166" s="10">
        <v>0.4347359246993202</v>
      </c>
    </row>
    <row r="167" spans="1:19" ht="15">
      <c r="A167" s="8">
        <v>1654</v>
      </c>
      <c r="B167" s="8">
        <v>216</v>
      </c>
      <c r="C167" s="8">
        <v>223</v>
      </c>
      <c r="D167" s="8">
        <v>414</v>
      </c>
      <c r="E167" s="8">
        <v>273</v>
      </c>
      <c r="G167" s="31">
        <f>D167/B167</f>
        <v>1.9166666666666667</v>
      </c>
      <c r="I167" s="10">
        <v>1.8825169949450933</v>
      </c>
      <c r="J167" s="10">
        <v>1.9435244901516473</v>
      </c>
      <c r="K167" s="10">
        <v>3.608157573644762</v>
      </c>
      <c r="L167" s="10">
        <v>2.379292313055604</v>
      </c>
      <c r="N167" s="8">
        <v>0.1732</v>
      </c>
      <c r="P167" s="10">
        <v>0.32605194352449013</v>
      </c>
      <c r="Q167" s="10">
        <v>0.3366184416942653</v>
      </c>
      <c r="R167" s="10">
        <v>0.6249328917552728</v>
      </c>
      <c r="S167" s="10">
        <v>0.4120934286212306</v>
      </c>
    </row>
    <row r="168" spans="1:19" ht="15">
      <c r="A168" s="8">
        <v>1655</v>
      </c>
      <c r="D168" s="8">
        <v>332</v>
      </c>
      <c r="E168" s="8">
        <v>234</v>
      </c>
      <c r="I168" s="10"/>
      <c r="J168" s="10"/>
      <c r="K168" s="10">
        <v>2.893498344082273</v>
      </c>
      <c r="L168" s="10">
        <v>2.0393934111905176</v>
      </c>
      <c r="N168" s="8">
        <v>0.1732</v>
      </c>
      <c r="P168" s="10"/>
      <c r="Q168" s="10"/>
      <c r="R168" s="10">
        <v>0.5011539131950496</v>
      </c>
      <c r="S168" s="10">
        <v>0.35322293881819766</v>
      </c>
    </row>
    <row r="169" spans="1:19" ht="15">
      <c r="A169" s="8">
        <v>1656</v>
      </c>
      <c r="C169" s="8">
        <v>153</v>
      </c>
      <c r="D169" s="8">
        <v>360</v>
      </c>
      <c r="E169" s="8">
        <v>216</v>
      </c>
      <c r="I169" s="10"/>
      <c r="J169" s="10">
        <v>1.3334495380861078</v>
      </c>
      <c r="K169" s="10">
        <v>3.137528324908489</v>
      </c>
      <c r="L169" s="10">
        <v>1.8825169949450933</v>
      </c>
      <c r="N169" s="8">
        <v>0.1732</v>
      </c>
      <c r="P169" s="10"/>
      <c r="Q169" s="10">
        <v>0.23095345999651387</v>
      </c>
      <c r="R169" s="10">
        <v>0.5434199058741503</v>
      </c>
      <c r="S169" s="10">
        <v>0.32605194352449013</v>
      </c>
    </row>
    <row r="170" spans="1:19" ht="15">
      <c r="A170" s="8">
        <v>1657</v>
      </c>
      <c r="C170" s="8">
        <v>200</v>
      </c>
      <c r="D170" s="8">
        <v>297</v>
      </c>
      <c r="E170" s="8">
        <v>239</v>
      </c>
      <c r="I170" s="10"/>
      <c r="J170" s="10">
        <v>1.743071291615827</v>
      </c>
      <c r="K170" s="10">
        <v>2.5884608680495034</v>
      </c>
      <c r="L170" s="10">
        <v>2.0829701934809135</v>
      </c>
      <c r="N170" s="8">
        <v>0.1732</v>
      </c>
      <c r="P170" s="10"/>
      <c r="Q170" s="10">
        <v>0.3018999477078612</v>
      </c>
      <c r="R170" s="10">
        <v>0.44832142234617395</v>
      </c>
      <c r="S170" s="10">
        <v>0.3607704375108942</v>
      </c>
    </row>
    <row r="171" spans="1:19" ht="15">
      <c r="A171" s="8">
        <v>1658</v>
      </c>
      <c r="C171" s="8">
        <v>187</v>
      </c>
      <c r="D171" s="8">
        <v>273</v>
      </c>
      <c r="E171" s="8">
        <v>255</v>
      </c>
      <c r="I171" s="10"/>
      <c r="J171" s="10">
        <v>1.6297716576607983</v>
      </c>
      <c r="K171" s="10">
        <v>2.379292313055604</v>
      </c>
      <c r="L171" s="10">
        <v>2.2224158968101797</v>
      </c>
      <c r="N171" s="8">
        <v>0.1732</v>
      </c>
      <c r="P171" s="10"/>
      <c r="Q171" s="10">
        <v>0.28227645110685023</v>
      </c>
      <c r="R171" s="10">
        <v>0.4120934286212306</v>
      </c>
      <c r="S171" s="10">
        <v>0.38492243332752313</v>
      </c>
    </row>
    <row r="172" spans="1:19" ht="15">
      <c r="A172" s="8">
        <v>1659</v>
      </c>
      <c r="B172" s="8">
        <v>230</v>
      </c>
      <c r="C172" s="8">
        <v>203</v>
      </c>
      <c r="D172" s="8">
        <v>432</v>
      </c>
      <c r="E172" s="8">
        <v>324</v>
      </c>
      <c r="G172" s="31">
        <f>D172/B172</f>
        <v>1.8782608695652174</v>
      </c>
      <c r="I172" s="10">
        <v>2.0045319853582013</v>
      </c>
      <c r="J172" s="10">
        <v>1.7692173609900645</v>
      </c>
      <c r="K172" s="10">
        <v>3.7650339898901866</v>
      </c>
      <c r="L172" s="10">
        <v>2.82377549241764</v>
      </c>
      <c r="N172" s="8">
        <v>0.1732</v>
      </c>
      <c r="P172" s="10">
        <v>0.3471849398640405</v>
      </c>
      <c r="Q172" s="10">
        <v>0.30642844692347915</v>
      </c>
      <c r="R172" s="10">
        <v>0.6521038870489803</v>
      </c>
      <c r="S172" s="10">
        <v>0.4890779152867352</v>
      </c>
    </row>
    <row r="173" spans="1:19" ht="15">
      <c r="A173" s="8">
        <v>1660</v>
      </c>
      <c r="B173" s="8">
        <v>486</v>
      </c>
      <c r="C173" s="8">
        <v>237</v>
      </c>
      <c r="E173" s="8">
        <v>396</v>
      </c>
      <c r="I173" s="10">
        <v>4.23566323862646</v>
      </c>
      <c r="J173" s="10">
        <v>2.0655394805647553</v>
      </c>
      <c r="K173" s="10"/>
      <c r="L173" s="10">
        <v>3.451281157399338</v>
      </c>
      <c r="N173" s="8">
        <v>0.1732</v>
      </c>
      <c r="P173" s="10">
        <v>0.7336168729301028</v>
      </c>
      <c r="Q173" s="10">
        <v>0.3577514380338156</v>
      </c>
      <c r="R173" s="10"/>
      <c r="S173" s="10">
        <v>0.5977618964615653</v>
      </c>
    </row>
    <row r="174" spans="1:19" ht="15">
      <c r="A174" s="8">
        <v>1661</v>
      </c>
      <c r="B174" s="8">
        <v>759</v>
      </c>
      <c r="C174" s="8">
        <v>288</v>
      </c>
      <c r="D174" s="8">
        <v>864</v>
      </c>
      <c r="E174" s="8">
        <v>526</v>
      </c>
      <c r="G174" s="31">
        <f>D174/B174</f>
        <v>1.1383399209486167</v>
      </c>
      <c r="I174" s="10">
        <v>6.614955551682064</v>
      </c>
      <c r="J174" s="10">
        <v>2.510022659926791</v>
      </c>
      <c r="K174" s="10">
        <v>7.530067979780373</v>
      </c>
      <c r="L174" s="10">
        <v>4.584277496949626</v>
      </c>
      <c r="N174" s="8">
        <v>0.1732</v>
      </c>
      <c r="P174" s="10">
        <v>1.1457103015513335</v>
      </c>
      <c r="Q174" s="10">
        <v>0.4347359246993202</v>
      </c>
      <c r="R174" s="10">
        <v>1.3042077740979605</v>
      </c>
      <c r="S174" s="10">
        <v>0.7939968624716751</v>
      </c>
    </row>
    <row r="175" spans="1:19" ht="15">
      <c r="A175" s="8">
        <v>1662</v>
      </c>
      <c r="B175" s="8">
        <v>720</v>
      </c>
      <c r="C175" s="8">
        <v>278</v>
      </c>
      <c r="E175" s="8">
        <v>432</v>
      </c>
      <c r="I175" s="10">
        <v>6.275056649816978</v>
      </c>
      <c r="J175" s="10">
        <v>2.422869095346</v>
      </c>
      <c r="K175" s="10"/>
      <c r="L175" s="10">
        <v>3.7650339898901866</v>
      </c>
      <c r="N175" s="8">
        <v>0.1732</v>
      </c>
      <c r="P175" s="10">
        <v>1.0868398117483007</v>
      </c>
      <c r="Q175" s="10">
        <v>0.41964092731392716</v>
      </c>
      <c r="R175" s="10"/>
      <c r="S175" s="10">
        <v>0.6521038870489803</v>
      </c>
    </row>
    <row r="176" spans="1:19" ht="15">
      <c r="A176" s="8">
        <v>1663</v>
      </c>
      <c r="B176" s="8">
        <v>504</v>
      </c>
      <c r="E176" s="8">
        <v>360</v>
      </c>
      <c r="I176" s="10">
        <v>4.392539654871884</v>
      </c>
      <c r="J176" s="10"/>
      <c r="K176" s="10"/>
      <c r="L176" s="10">
        <v>3.137528324908489</v>
      </c>
      <c r="N176" s="8">
        <v>0.1732</v>
      </c>
      <c r="P176" s="10">
        <v>0.7607878682238103</v>
      </c>
      <c r="Q176" s="10"/>
      <c r="R176" s="10"/>
      <c r="S176" s="10">
        <v>0.5434199058741503</v>
      </c>
    </row>
    <row r="177" spans="1:19" ht="15">
      <c r="A177" s="8">
        <v>1664</v>
      </c>
      <c r="E177" s="8">
        <v>290</v>
      </c>
      <c r="I177" s="10"/>
      <c r="J177" s="10"/>
      <c r="K177" s="10"/>
      <c r="L177" s="10">
        <v>2.5274533728429494</v>
      </c>
      <c r="N177" s="8">
        <v>0.1732</v>
      </c>
      <c r="P177" s="10"/>
      <c r="Q177" s="10"/>
      <c r="R177" s="10"/>
      <c r="S177" s="10">
        <v>0.43775492417639883</v>
      </c>
    </row>
    <row r="178" spans="1:19" ht="15">
      <c r="A178" s="8">
        <v>1665</v>
      </c>
      <c r="B178" s="8">
        <v>360</v>
      </c>
      <c r="E178" s="8">
        <v>288</v>
      </c>
      <c r="I178" s="10">
        <v>3.137528324908489</v>
      </c>
      <c r="J178" s="10"/>
      <c r="K178" s="10"/>
      <c r="L178" s="10">
        <v>2.510022659926791</v>
      </c>
      <c r="N178" s="8">
        <v>0.1732</v>
      </c>
      <c r="P178" s="10">
        <v>0.5434199058741503</v>
      </c>
      <c r="Q178" s="10"/>
      <c r="R178" s="10"/>
      <c r="S178" s="10">
        <v>0.4347359246993202</v>
      </c>
    </row>
    <row r="179" spans="1:19" ht="15">
      <c r="A179" s="8">
        <v>1666</v>
      </c>
      <c r="B179" s="8">
        <v>288</v>
      </c>
      <c r="C179" s="8">
        <v>230</v>
      </c>
      <c r="D179" s="8">
        <v>642</v>
      </c>
      <c r="E179" s="8">
        <v>273</v>
      </c>
      <c r="G179" s="31">
        <f>D179/B179</f>
        <v>2.2291666666666665</v>
      </c>
      <c r="I179" s="10">
        <v>2.510022659926791</v>
      </c>
      <c r="J179" s="10">
        <v>2.0045319853582013</v>
      </c>
      <c r="K179" s="10">
        <v>5.595258846086805</v>
      </c>
      <c r="L179" s="10">
        <v>2.379292313055604</v>
      </c>
      <c r="N179" s="8">
        <v>0.1732</v>
      </c>
      <c r="P179" s="10">
        <v>0.4347359246993202</v>
      </c>
      <c r="Q179" s="10">
        <v>0.3471849398640405</v>
      </c>
      <c r="R179" s="10">
        <v>0.9690988321422347</v>
      </c>
      <c r="S179" s="10">
        <v>0.4120934286212306</v>
      </c>
    </row>
    <row r="180" spans="1:19" ht="15">
      <c r="A180" s="8">
        <v>1667</v>
      </c>
      <c r="C180" s="8">
        <v>192</v>
      </c>
      <c r="I180" s="10"/>
      <c r="J180" s="10">
        <v>1.673348439951194</v>
      </c>
      <c r="K180" s="10"/>
      <c r="L180" s="10"/>
      <c r="N180" s="8">
        <v>0.1732</v>
      </c>
      <c r="P180" s="10"/>
      <c r="Q180" s="10">
        <v>0.2898239497995468</v>
      </c>
      <c r="R180" s="10"/>
      <c r="S180" s="10"/>
    </row>
    <row r="181" spans="1:19" ht="15">
      <c r="A181" s="8">
        <v>1668</v>
      </c>
      <c r="B181" s="8">
        <v>324</v>
      </c>
      <c r="C181" s="8">
        <v>175</v>
      </c>
      <c r="I181" s="10">
        <v>2.82377549241764</v>
      </c>
      <c r="J181" s="10">
        <v>1.5251873801638487</v>
      </c>
      <c r="K181" s="10"/>
      <c r="L181" s="10"/>
      <c r="N181" s="8">
        <v>0.1732</v>
      </c>
      <c r="P181" s="10">
        <v>0.4890779152867352</v>
      </c>
      <c r="Q181" s="10">
        <v>0.26416245424437856</v>
      </c>
      <c r="R181" s="10"/>
      <c r="S181" s="10"/>
    </row>
    <row r="182" spans="1:19" ht="15">
      <c r="A182" s="8">
        <v>1669</v>
      </c>
      <c r="B182" s="8">
        <v>324</v>
      </c>
      <c r="C182" s="8">
        <v>181</v>
      </c>
      <c r="I182" s="10">
        <v>2.82377549241764</v>
      </c>
      <c r="J182" s="10">
        <v>1.5774795189123236</v>
      </c>
      <c r="K182" s="10"/>
      <c r="L182" s="10"/>
      <c r="N182" s="8">
        <v>0.1732</v>
      </c>
      <c r="P182" s="10">
        <v>0.4890779152867352</v>
      </c>
      <c r="Q182" s="10">
        <v>0.2732194526756144</v>
      </c>
      <c r="R182" s="10"/>
      <c r="S182" s="10"/>
    </row>
    <row r="183" spans="1:19" ht="15">
      <c r="A183" s="8">
        <v>1670</v>
      </c>
      <c r="B183" s="8">
        <v>324</v>
      </c>
      <c r="I183" s="10">
        <v>2.82377549241764</v>
      </c>
      <c r="J183" s="10"/>
      <c r="K183" s="10"/>
      <c r="L183" s="10"/>
      <c r="N183" s="8">
        <v>0.1732</v>
      </c>
      <c r="P183" s="10">
        <v>0.4890779152867352</v>
      </c>
      <c r="Q183" s="10"/>
      <c r="R183" s="10"/>
      <c r="S183" s="10"/>
    </row>
    <row r="184" spans="1:19" ht="15">
      <c r="A184" s="8">
        <v>1671</v>
      </c>
      <c r="C184" s="8">
        <v>180</v>
      </c>
      <c r="E184" s="8">
        <v>244</v>
      </c>
      <c r="I184" s="10"/>
      <c r="J184" s="10">
        <v>1.5687641624542445</v>
      </c>
      <c r="K184" s="10"/>
      <c r="L184" s="10">
        <v>2.1265469757713094</v>
      </c>
      <c r="N184" s="8">
        <v>0.1732</v>
      </c>
      <c r="P184" s="10"/>
      <c r="Q184" s="10">
        <v>0.27170995293707517</v>
      </c>
      <c r="R184" s="10"/>
      <c r="S184" s="10">
        <v>0.36831793620359077</v>
      </c>
    </row>
    <row r="185" spans="1:19" ht="15">
      <c r="A185" s="8">
        <v>1672</v>
      </c>
      <c r="C185" s="8">
        <v>180</v>
      </c>
      <c r="D185" s="8">
        <v>460</v>
      </c>
      <c r="E185" s="8">
        <v>259</v>
      </c>
      <c r="I185" s="10"/>
      <c r="J185" s="10">
        <v>1.5687641624542445</v>
      </c>
      <c r="K185" s="10">
        <v>4.009063970716403</v>
      </c>
      <c r="L185" s="10">
        <v>2.257277322642496</v>
      </c>
      <c r="N185" s="8">
        <v>0.1732</v>
      </c>
      <c r="P185" s="10"/>
      <c r="Q185" s="10">
        <v>0.27170995293707517</v>
      </c>
      <c r="R185" s="10">
        <v>0.694369879728081</v>
      </c>
      <c r="S185" s="10">
        <v>0.3909604322816803</v>
      </c>
    </row>
    <row r="186" spans="1:19" ht="15">
      <c r="A186" s="8">
        <v>1673</v>
      </c>
      <c r="B186" s="8">
        <v>468</v>
      </c>
      <c r="C186" s="8">
        <v>261</v>
      </c>
      <c r="E186" s="8">
        <v>360</v>
      </c>
      <c r="I186" s="10">
        <v>4.078786822381035</v>
      </c>
      <c r="J186" s="10">
        <v>2.2747080355586546</v>
      </c>
      <c r="K186" s="10"/>
      <c r="L186" s="10">
        <v>3.137528324908489</v>
      </c>
      <c r="N186" s="8">
        <v>0.1732</v>
      </c>
      <c r="P186" s="10">
        <v>0.7064458776363953</v>
      </c>
      <c r="Q186" s="10">
        <v>0.393979431758759</v>
      </c>
      <c r="R186" s="10"/>
      <c r="S186" s="10">
        <v>0.5434199058741503</v>
      </c>
    </row>
    <row r="187" spans="1:19" ht="15">
      <c r="A187" s="8">
        <v>1674</v>
      </c>
      <c r="B187" s="8">
        <v>768</v>
      </c>
      <c r="C187" s="8">
        <v>299</v>
      </c>
      <c r="E187" s="8">
        <v>819</v>
      </c>
      <c r="I187" s="10">
        <v>6.693393759804776</v>
      </c>
      <c r="J187" s="10">
        <v>2.6058915809656615</v>
      </c>
      <c r="K187" s="10"/>
      <c r="L187" s="10">
        <v>7.137876939166812</v>
      </c>
      <c r="N187" s="8">
        <v>0.1732</v>
      </c>
      <c r="P187" s="10">
        <v>1.1592957991981871</v>
      </c>
      <c r="Q187" s="10">
        <v>0.45134042182325257</v>
      </c>
      <c r="R187" s="10"/>
      <c r="S187" s="10">
        <v>1.2362802858636919</v>
      </c>
    </row>
    <row r="188" spans="1:19" ht="15">
      <c r="A188" s="8">
        <v>1675</v>
      </c>
      <c r="B188" s="8">
        <v>935</v>
      </c>
      <c r="C188" s="8">
        <v>303</v>
      </c>
      <c r="E188" s="8">
        <v>849</v>
      </c>
      <c r="I188" s="10">
        <v>8.148858288303993</v>
      </c>
      <c r="J188" s="10">
        <v>2.6407530067979783</v>
      </c>
      <c r="K188" s="10"/>
      <c r="L188" s="10">
        <v>7.3993376329091864</v>
      </c>
      <c r="N188" s="8">
        <v>0.1732</v>
      </c>
      <c r="P188" s="10">
        <v>1.4113822555342515</v>
      </c>
      <c r="Q188" s="10">
        <v>0.4573784207774098</v>
      </c>
      <c r="R188" s="10"/>
      <c r="S188" s="10">
        <v>1.281565278019871</v>
      </c>
    </row>
    <row r="189" spans="1:19" ht="15">
      <c r="A189" s="8">
        <v>1676</v>
      </c>
      <c r="C189" s="8">
        <v>267</v>
      </c>
      <c r="I189" s="10"/>
      <c r="J189" s="10">
        <v>2.327000174307129</v>
      </c>
      <c r="K189" s="10"/>
      <c r="L189" s="10"/>
      <c r="N189" s="8">
        <v>0.1732</v>
      </c>
      <c r="P189" s="10"/>
      <c r="Q189" s="10">
        <v>0.40303643018999474</v>
      </c>
      <c r="R189" s="10"/>
      <c r="S189" s="10"/>
    </row>
    <row r="190" spans="1:19" ht="15">
      <c r="A190" s="8">
        <v>1677</v>
      </c>
      <c r="B190" s="8">
        <v>312</v>
      </c>
      <c r="C190" s="8">
        <v>198</v>
      </c>
      <c r="I190" s="10">
        <v>2.7191912149206905</v>
      </c>
      <c r="J190" s="10">
        <v>1.725640578699669</v>
      </c>
      <c r="K190" s="10"/>
      <c r="L190" s="10"/>
      <c r="N190" s="8">
        <v>0.1732</v>
      </c>
      <c r="P190" s="10">
        <v>0.47096391842426355</v>
      </c>
      <c r="Q190" s="10">
        <v>0.29888094823078265</v>
      </c>
      <c r="R190" s="10"/>
      <c r="S190" s="10"/>
    </row>
    <row r="191" spans="1:19" ht="15">
      <c r="A191" s="8">
        <v>1678</v>
      </c>
      <c r="C191" s="8">
        <v>267</v>
      </c>
      <c r="E191" s="8">
        <v>363</v>
      </c>
      <c r="I191" s="10"/>
      <c r="J191" s="10">
        <v>2.327000174307129</v>
      </c>
      <c r="K191" s="10"/>
      <c r="L191" s="10">
        <v>3.1636743942827263</v>
      </c>
      <c r="N191" s="8">
        <v>0.1732</v>
      </c>
      <c r="P191" s="10"/>
      <c r="Q191" s="10">
        <v>0.40303643018999474</v>
      </c>
      <c r="R191" s="10"/>
      <c r="S191" s="10">
        <v>0.5479484050897682</v>
      </c>
    </row>
    <row r="192" spans="1:19" ht="15">
      <c r="A192" s="8">
        <v>1679</v>
      </c>
      <c r="C192" s="8">
        <v>216</v>
      </c>
      <c r="E192" s="8">
        <v>509</v>
      </c>
      <c r="I192" s="10"/>
      <c r="J192" s="10">
        <v>1.8825169949450933</v>
      </c>
      <c r="K192" s="10"/>
      <c r="L192" s="10">
        <v>4.43611643716228</v>
      </c>
      <c r="N192" s="8">
        <v>0.1732</v>
      </c>
      <c r="P192" s="10"/>
      <c r="Q192" s="10">
        <v>0.32605194352449013</v>
      </c>
      <c r="R192" s="10"/>
      <c r="S192" s="10">
        <v>0.7683353669165068</v>
      </c>
    </row>
    <row r="193" spans="1:19" ht="15">
      <c r="A193" s="8">
        <v>1680</v>
      </c>
      <c r="C193" s="8">
        <v>308</v>
      </c>
      <c r="E193" s="8">
        <v>432</v>
      </c>
      <c r="I193" s="10"/>
      <c r="J193" s="10">
        <v>2.6843297890883737</v>
      </c>
      <c r="K193" s="10"/>
      <c r="L193" s="10">
        <v>3.7650339898901866</v>
      </c>
      <c r="N193" s="8">
        <v>0.1732</v>
      </c>
      <c r="P193" s="10"/>
      <c r="Q193" s="10">
        <v>0.4649259194701063</v>
      </c>
      <c r="R193" s="10"/>
      <c r="S193" s="10">
        <v>0.6521038870489803</v>
      </c>
    </row>
    <row r="194" spans="1:19" ht="15">
      <c r="A194" s="8">
        <v>1681</v>
      </c>
      <c r="B194" s="8">
        <v>612</v>
      </c>
      <c r="C194" s="8">
        <v>250</v>
      </c>
      <c r="E194" s="8">
        <v>345</v>
      </c>
      <c r="I194" s="10">
        <v>5.333798152344431</v>
      </c>
      <c r="J194" s="10">
        <v>2.178839114519784</v>
      </c>
      <c r="K194" s="10"/>
      <c r="L194" s="10">
        <v>3.006797978037302</v>
      </c>
      <c r="N194" s="8">
        <v>0.1732</v>
      </c>
      <c r="P194" s="10">
        <v>0.9238138399860555</v>
      </c>
      <c r="Q194" s="10">
        <v>0.3773749346348265</v>
      </c>
      <c r="R194" s="10"/>
      <c r="S194" s="10">
        <v>0.5207774097960607</v>
      </c>
    </row>
    <row r="195" spans="1:19" ht="15">
      <c r="A195" s="8">
        <v>1682</v>
      </c>
      <c r="C195" s="8">
        <v>222</v>
      </c>
      <c r="E195" s="8">
        <v>335</v>
      </c>
      <c r="I195" s="10"/>
      <c r="J195" s="10">
        <v>1.9348091336935682</v>
      </c>
      <c r="K195" s="10"/>
      <c r="L195" s="10">
        <v>2.9196444134565107</v>
      </c>
      <c r="N195" s="8">
        <v>0.1732</v>
      </c>
      <c r="P195" s="10"/>
      <c r="Q195" s="10">
        <v>0.335108941955726</v>
      </c>
      <c r="R195" s="10"/>
      <c r="S195" s="10">
        <v>0.5056824124106676</v>
      </c>
    </row>
    <row r="196" spans="1:19" ht="15">
      <c r="A196" s="8">
        <v>1683</v>
      </c>
      <c r="C196" s="8">
        <v>234</v>
      </c>
      <c r="E196" s="8">
        <v>302</v>
      </c>
      <c r="I196" s="10"/>
      <c r="J196" s="10">
        <v>2.0393934111905176</v>
      </c>
      <c r="K196" s="10"/>
      <c r="L196" s="10">
        <v>2.6320376503398992</v>
      </c>
      <c r="N196" s="8">
        <v>0.1732</v>
      </c>
      <c r="P196" s="10"/>
      <c r="Q196" s="10">
        <v>0.35322293881819766</v>
      </c>
      <c r="R196" s="10"/>
      <c r="S196" s="10">
        <v>0.4558689210388705</v>
      </c>
    </row>
    <row r="197" spans="1:19" ht="15">
      <c r="A197" s="8">
        <v>1684</v>
      </c>
      <c r="B197" s="8">
        <v>576</v>
      </c>
      <c r="C197" s="8">
        <v>377</v>
      </c>
      <c r="E197" s="8">
        <v>605</v>
      </c>
      <c r="I197" s="10">
        <v>5.020045319853582</v>
      </c>
      <c r="J197" s="10">
        <v>3.2856893846958344</v>
      </c>
      <c r="K197" s="10"/>
      <c r="L197" s="10">
        <v>5.272790657137877</v>
      </c>
      <c r="N197" s="8">
        <v>0.1732</v>
      </c>
      <c r="P197" s="10">
        <v>0.8694718493986404</v>
      </c>
      <c r="Q197" s="10">
        <v>0.5690814014293185</v>
      </c>
      <c r="R197" s="10"/>
      <c r="S197" s="10">
        <v>0.9132473418162803</v>
      </c>
    </row>
    <row r="198" spans="1:19" ht="15">
      <c r="A198" s="8">
        <v>1685</v>
      </c>
      <c r="B198" s="8">
        <v>520</v>
      </c>
      <c r="C198" s="8">
        <v>220</v>
      </c>
      <c r="E198" s="8">
        <v>300</v>
      </c>
      <c r="I198" s="10">
        <v>4.53198535820115</v>
      </c>
      <c r="J198" s="10">
        <v>1.9173784207774098</v>
      </c>
      <c r="K198" s="10"/>
      <c r="L198" s="10">
        <v>2.6146069374237406</v>
      </c>
      <c r="N198" s="8">
        <v>0.1732</v>
      </c>
      <c r="P198" s="10">
        <v>0.7849398640404391</v>
      </c>
      <c r="Q198" s="10">
        <v>0.33208994247864737</v>
      </c>
      <c r="R198" s="10"/>
      <c r="S198" s="10">
        <v>0.4528499215617919</v>
      </c>
    </row>
    <row r="199" spans="1:19" ht="15">
      <c r="A199" s="8">
        <v>1686</v>
      </c>
      <c r="C199" s="8">
        <v>172</v>
      </c>
      <c r="E199" s="8">
        <v>319</v>
      </c>
      <c r="I199" s="10"/>
      <c r="J199" s="10">
        <v>1.4990413107896114</v>
      </c>
      <c r="K199" s="10"/>
      <c r="L199" s="10">
        <v>2.7801987101272445</v>
      </c>
      <c r="N199" s="8">
        <v>0.1732</v>
      </c>
      <c r="P199" s="10"/>
      <c r="Q199" s="10">
        <v>0.2596339550287607</v>
      </c>
      <c r="R199" s="10"/>
      <c r="S199" s="10">
        <v>0.4815304165940387</v>
      </c>
    </row>
    <row r="200" spans="1:19" ht="15">
      <c r="A200" s="8">
        <v>1687</v>
      </c>
      <c r="C200" s="8">
        <v>202</v>
      </c>
      <c r="E200" s="8">
        <v>288</v>
      </c>
      <c r="I200" s="10"/>
      <c r="J200" s="10">
        <v>1.7605020045319855</v>
      </c>
      <c r="K200" s="10"/>
      <c r="L200" s="10">
        <v>2.510022659926791</v>
      </c>
      <c r="N200" s="8">
        <v>0.1732</v>
      </c>
      <c r="P200" s="10"/>
      <c r="Q200" s="10">
        <v>0.3049189471849399</v>
      </c>
      <c r="R200" s="10"/>
      <c r="S200" s="10">
        <v>0.4347359246993202</v>
      </c>
    </row>
    <row r="201" spans="1:19" ht="15">
      <c r="A201" s="8">
        <v>1688</v>
      </c>
      <c r="B201" s="8">
        <v>468</v>
      </c>
      <c r="C201" s="8">
        <v>162</v>
      </c>
      <c r="D201" s="8">
        <v>432</v>
      </c>
      <c r="E201" s="8">
        <v>364</v>
      </c>
      <c r="G201" s="31">
        <f>D201/B201</f>
        <v>0.9230769230769231</v>
      </c>
      <c r="I201" s="10">
        <v>4.078786822381035</v>
      </c>
      <c r="J201" s="10">
        <v>1.41188774620882</v>
      </c>
      <c r="K201" s="10">
        <v>3.7650339898901866</v>
      </c>
      <c r="L201" s="10">
        <v>3.1723897507408054</v>
      </c>
      <c r="N201" s="8">
        <v>0.1732</v>
      </c>
      <c r="P201" s="10">
        <v>0.7064458776363953</v>
      </c>
      <c r="Q201" s="10">
        <v>0.2445389576433676</v>
      </c>
      <c r="R201" s="10">
        <v>0.6521038870489803</v>
      </c>
      <c r="S201" s="10">
        <v>0.5494579048283075</v>
      </c>
    </row>
    <row r="202" spans="1:19" ht="15">
      <c r="A202" s="8">
        <v>1689</v>
      </c>
      <c r="B202" s="8">
        <v>648</v>
      </c>
      <c r="C202" s="8">
        <v>369</v>
      </c>
      <c r="E202" s="8">
        <v>559</v>
      </c>
      <c r="I202" s="10">
        <v>5.64755098483528</v>
      </c>
      <c r="J202" s="10">
        <v>3.2159665330312013</v>
      </c>
      <c r="K202" s="10"/>
      <c r="L202" s="10">
        <v>4.871884260066237</v>
      </c>
      <c r="N202" s="8">
        <v>0.1732</v>
      </c>
      <c r="P202" s="10">
        <v>0.9781558305734704</v>
      </c>
      <c r="Q202" s="10">
        <v>0.557005403521004</v>
      </c>
      <c r="R202" s="10"/>
      <c r="S202" s="10">
        <v>0.8438103538434721</v>
      </c>
    </row>
    <row r="203" spans="1:19" ht="15">
      <c r="A203" s="8">
        <v>1690</v>
      </c>
      <c r="B203" s="8">
        <v>684</v>
      </c>
      <c r="C203" s="8">
        <v>267</v>
      </c>
      <c r="E203" s="8">
        <v>507</v>
      </c>
      <c r="I203" s="10">
        <v>5.961303817326129</v>
      </c>
      <c r="J203" s="10">
        <v>2.327000174307129</v>
      </c>
      <c r="K203" s="10"/>
      <c r="L203" s="10">
        <v>4.418685724246122</v>
      </c>
      <c r="N203" s="8">
        <v>0.1732</v>
      </c>
      <c r="P203" s="10">
        <v>1.0324978211608855</v>
      </c>
      <c r="Q203" s="10">
        <v>0.40303643018999474</v>
      </c>
      <c r="R203" s="10"/>
      <c r="S203" s="10">
        <v>0.7653163674394282</v>
      </c>
    </row>
    <row r="204" spans="1:19" ht="15">
      <c r="A204" s="8">
        <v>1691</v>
      </c>
      <c r="B204" s="8">
        <v>756</v>
      </c>
      <c r="C204" s="8">
        <v>340</v>
      </c>
      <c r="E204" s="8">
        <v>564</v>
      </c>
      <c r="I204" s="10">
        <v>6.588809482307827</v>
      </c>
      <c r="J204" s="10">
        <v>2.963221195746906</v>
      </c>
      <c r="K204" s="10"/>
      <c r="L204" s="10">
        <v>4.9154610423566325</v>
      </c>
      <c r="N204" s="8">
        <v>0.1732</v>
      </c>
      <c r="P204" s="10">
        <v>1.1411818023357156</v>
      </c>
      <c r="Q204" s="10">
        <v>0.5132299111033641</v>
      </c>
      <c r="R204" s="10"/>
      <c r="S204" s="10">
        <v>0.8513578525361687</v>
      </c>
    </row>
    <row r="205" spans="1:19" ht="15">
      <c r="A205" s="8">
        <v>1692</v>
      </c>
      <c r="B205" s="8">
        <v>1152</v>
      </c>
      <c r="C205" s="8">
        <v>602</v>
      </c>
      <c r="E205" s="8">
        <v>864</v>
      </c>
      <c r="I205" s="10">
        <v>10.040090639707165</v>
      </c>
      <c r="J205" s="10">
        <v>5.246644587763639</v>
      </c>
      <c r="K205" s="10"/>
      <c r="L205" s="10">
        <v>7.530067979780373</v>
      </c>
      <c r="N205" s="8">
        <v>0.1732</v>
      </c>
      <c r="P205" s="10">
        <v>1.7389436987972808</v>
      </c>
      <c r="Q205" s="10">
        <v>0.9087188426006623</v>
      </c>
      <c r="R205" s="10"/>
      <c r="S205" s="10">
        <v>1.3042077740979605</v>
      </c>
    </row>
    <row r="206" spans="1:19" ht="15">
      <c r="A206" s="8">
        <v>1693</v>
      </c>
      <c r="B206" s="8">
        <v>1623</v>
      </c>
      <c r="C206" s="8">
        <v>783</v>
      </c>
      <c r="E206" s="8">
        <v>1305</v>
      </c>
      <c r="I206" s="10">
        <v>14.145023531462437</v>
      </c>
      <c r="J206" s="10">
        <v>6.8241241066759635</v>
      </c>
      <c r="K206" s="10"/>
      <c r="L206" s="10">
        <v>11.373540177793272</v>
      </c>
      <c r="N206" s="8">
        <v>0.1732</v>
      </c>
      <c r="P206" s="10">
        <v>2.4499180756492938</v>
      </c>
      <c r="Q206" s="10">
        <v>1.181938295276277</v>
      </c>
      <c r="R206" s="10"/>
      <c r="S206" s="10">
        <v>1.9698971587937946</v>
      </c>
    </row>
    <row r="207" spans="1:19" ht="15">
      <c r="A207" s="8">
        <v>1694</v>
      </c>
      <c r="B207" s="8">
        <v>1944</v>
      </c>
      <c r="C207" s="8">
        <v>429</v>
      </c>
      <c r="E207" s="8">
        <v>887</v>
      </c>
      <c r="I207" s="10">
        <v>16.94265295450584</v>
      </c>
      <c r="J207" s="10">
        <v>3.7388879205159493</v>
      </c>
      <c r="K207" s="10"/>
      <c r="L207" s="10">
        <v>7.730521178316193</v>
      </c>
      <c r="N207" s="8">
        <v>0.1732</v>
      </c>
      <c r="P207" s="10">
        <v>2.934467491720411</v>
      </c>
      <c r="Q207" s="10">
        <v>0.6475753878333624</v>
      </c>
      <c r="R207" s="10"/>
      <c r="S207" s="10">
        <v>1.3389262680843645</v>
      </c>
    </row>
    <row r="208" spans="1:19" ht="15">
      <c r="A208" s="8">
        <v>1695</v>
      </c>
      <c r="C208" s="8">
        <v>302</v>
      </c>
      <c r="D208" s="8">
        <v>756</v>
      </c>
      <c r="E208" s="8">
        <v>507</v>
      </c>
      <c r="I208" s="10"/>
      <c r="J208" s="10">
        <v>2.6320376503398992</v>
      </c>
      <c r="K208" s="10">
        <v>6.588809482307827</v>
      </c>
      <c r="L208" s="10">
        <v>4.418685724246122</v>
      </c>
      <c r="N208" s="8">
        <v>0.1732</v>
      </c>
      <c r="P208" s="10"/>
      <c r="Q208" s="10">
        <v>0.4558689210388705</v>
      </c>
      <c r="R208" s="10">
        <v>1.1411818023357156</v>
      </c>
      <c r="S208" s="10">
        <v>0.7653163674394282</v>
      </c>
    </row>
    <row r="209" spans="1:19" ht="15">
      <c r="A209" s="8">
        <v>1696</v>
      </c>
      <c r="B209" s="8">
        <v>468</v>
      </c>
      <c r="C209" s="8">
        <v>320</v>
      </c>
      <c r="E209" s="8">
        <v>435</v>
      </c>
      <c r="I209" s="10">
        <v>4.078786822381035</v>
      </c>
      <c r="J209" s="10">
        <v>2.7889140665853236</v>
      </c>
      <c r="K209" s="10"/>
      <c r="L209" s="10">
        <v>3.7911800592644243</v>
      </c>
      <c r="N209" s="8">
        <v>0.1732</v>
      </c>
      <c r="P209" s="10">
        <v>0.7064458776363953</v>
      </c>
      <c r="Q209" s="10">
        <v>0.48303991633257803</v>
      </c>
      <c r="R209" s="10"/>
      <c r="S209" s="10">
        <v>0.6566323862645983</v>
      </c>
    </row>
    <row r="210" spans="1:19" ht="15">
      <c r="A210" s="8">
        <v>1697</v>
      </c>
      <c r="B210" s="8">
        <v>814</v>
      </c>
      <c r="E210" s="8">
        <v>504</v>
      </c>
      <c r="I210" s="10">
        <v>7.094300156876416</v>
      </c>
      <c r="J210" s="10"/>
      <c r="K210" s="10"/>
      <c r="L210" s="10">
        <v>4.392539654871884</v>
      </c>
      <c r="N210" s="8">
        <v>0.1732</v>
      </c>
      <c r="P210" s="10">
        <v>1.2287327871709952</v>
      </c>
      <c r="Q210" s="10"/>
      <c r="R210" s="10"/>
      <c r="S210" s="10">
        <v>0.7607878682238103</v>
      </c>
    </row>
    <row r="211" spans="1:19" ht="15">
      <c r="A211" s="8">
        <v>1698</v>
      </c>
      <c r="B211" s="8">
        <v>1494</v>
      </c>
      <c r="C211" s="8">
        <v>444</v>
      </c>
      <c r="E211" s="8">
        <v>1008</v>
      </c>
      <c r="I211" s="10">
        <v>13.02074254837023</v>
      </c>
      <c r="J211" s="10">
        <v>3.8696182673871364</v>
      </c>
      <c r="K211" s="10"/>
      <c r="L211" s="10">
        <v>8.785079309743768</v>
      </c>
      <c r="N211" s="8">
        <v>0.1732</v>
      </c>
      <c r="P211" s="10">
        <v>2.2551926093777235</v>
      </c>
      <c r="Q211" s="10">
        <v>0.670217883911452</v>
      </c>
      <c r="R211" s="10"/>
      <c r="S211" s="10">
        <v>1.5215757364476206</v>
      </c>
    </row>
    <row r="212" spans="1:19" ht="15">
      <c r="A212" s="8">
        <v>1699</v>
      </c>
      <c r="C212" s="8">
        <v>332</v>
      </c>
      <c r="I212" s="10"/>
      <c r="J212" s="10">
        <v>2.893498344082273</v>
      </c>
      <c r="K212" s="10"/>
      <c r="L212" s="10"/>
      <c r="N212" s="8">
        <v>0.1732</v>
      </c>
      <c r="P212" s="10"/>
      <c r="Q212" s="10">
        <v>0.5011539131950496</v>
      </c>
      <c r="R212" s="10"/>
      <c r="S212" s="10"/>
    </row>
    <row r="213" spans="1:19" ht="15">
      <c r="A213" s="8">
        <v>1700</v>
      </c>
      <c r="B213" s="8">
        <v>636</v>
      </c>
      <c r="C213" s="8">
        <v>420</v>
      </c>
      <c r="E213" s="8">
        <v>442</v>
      </c>
      <c r="I213" s="10">
        <v>5.54296670733833</v>
      </c>
      <c r="J213" s="10">
        <v>3.660449712393237</v>
      </c>
      <c r="K213" s="10"/>
      <c r="L213" s="10">
        <v>3.852187554470978</v>
      </c>
      <c r="N213" s="8">
        <v>0.1732</v>
      </c>
      <c r="P213" s="10">
        <v>0.9600418337109987</v>
      </c>
      <c r="Q213" s="10">
        <v>0.6339898901865086</v>
      </c>
      <c r="R213" s="10"/>
      <c r="S213" s="10">
        <v>0.6671988844343734</v>
      </c>
    </row>
    <row r="214" spans="1:19" ht="15">
      <c r="A214" s="8">
        <v>1701</v>
      </c>
      <c r="B214" s="8">
        <v>594</v>
      </c>
      <c r="E214" s="8">
        <v>502</v>
      </c>
      <c r="I214" s="10">
        <v>5.176921736099007</v>
      </c>
      <c r="J214" s="10"/>
      <c r="K214" s="10"/>
      <c r="L214" s="10">
        <v>4.375108941955726</v>
      </c>
      <c r="N214" s="8">
        <v>0.1732</v>
      </c>
      <c r="P214" s="10">
        <v>0.8966428446923479</v>
      </c>
      <c r="Q214" s="10"/>
      <c r="R214" s="10"/>
      <c r="S214" s="10">
        <v>0.7577688687467317</v>
      </c>
    </row>
    <row r="215" spans="1:19" ht="15">
      <c r="A215" s="8">
        <v>1702</v>
      </c>
      <c r="C215" s="8">
        <v>360</v>
      </c>
      <c r="E215" s="8">
        <v>504</v>
      </c>
      <c r="I215" s="10"/>
      <c r="J215" s="10">
        <v>3.137528324908489</v>
      </c>
      <c r="K215" s="10"/>
      <c r="L215" s="10">
        <v>4.392539654871884</v>
      </c>
      <c r="N215" s="8">
        <v>0.1732</v>
      </c>
      <c r="P215" s="10"/>
      <c r="Q215" s="10">
        <v>0.5434199058741503</v>
      </c>
      <c r="R215" s="10"/>
      <c r="S215" s="10">
        <v>0.7607878682238103</v>
      </c>
    </row>
    <row r="216" spans="1:19" ht="15">
      <c r="A216" s="8">
        <v>1703</v>
      </c>
      <c r="B216" s="8">
        <v>468</v>
      </c>
      <c r="C216" s="8">
        <v>337</v>
      </c>
      <c r="E216" s="8">
        <v>504</v>
      </c>
      <c r="I216" s="10">
        <v>4.078786822381035</v>
      </c>
      <c r="J216" s="10">
        <v>2.937075126372669</v>
      </c>
      <c r="K216" s="10"/>
      <c r="L216" s="10">
        <v>4.392539654871884</v>
      </c>
      <c r="N216" s="8">
        <v>0.1732</v>
      </c>
      <c r="P216" s="10">
        <v>0.7064458776363953</v>
      </c>
      <c r="Q216" s="10">
        <v>0.5087014118877462</v>
      </c>
      <c r="R216" s="10"/>
      <c r="S216" s="10">
        <v>0.7607878682238103</v>
      </c>
    </row>
    <row r="217" spans="1:19" ht="15">
      <c r="A217" s="8">
        <v>1704</v>
      </c>
      <c r="B217" s="8">
        <v>504</v>
      </c>
      <c r="C217" s="8">
        <v>342</v>
      </c>
      <c r="D217" s="8">
        <v>756</v>
      </c>
      <c r="E217" s="8">
        <v>475</v>
      </c>
      <c r="G217" s="31">
        <f>D217/B217</f>
        <v>1.5</v>
      </c>
      <c r="I217" s="10">
        <v>4.392539654871884</v>
      </c>
      <c r="J217" s="10">
        <v>2.9806519086630643</v>
      </c>
      <c r="K217" s="10">
        <v>6.588809482307827</v>
      </c>
      <c r="L217" s="10">
        <v>4.139794317587589</v>
      </c>
      <c r="N217" s="8">
        <v>0.1732</v>
      </c>
      <c r="P217" s="10">
        <v>0.7607878682238103</v>
      </c>
      <c r="Q217" s="10">
        <v>0.5162489105804428</v>
      </c>
      <c r="R217" s="10">
        <v>1.1411818023357156</v>
      </c>
      <c r="S217" s="10">
        <v>0.7170123758061704</v>
      </c>
    </row>
    <row r="218" spans="1:19" ht="15">
      <c r="A218" s="8">
        <v>1705</v>
      </c>
      <c r="C218" s="8">
        <v>432</v>
      </c>
      <c r="D218" s="8">
        <v>648</v>
      </c>
      <c r="E218" s="8">
        <v>432</v>
      </c>
      <c r="I218" s="10"/>
      <c r="J218" s="10">
        <v>3.7650339898901866</v>
      </c>
      <c r="K218" s="10">
        <v>5.64755098483528</v>
      </c>
      <c r="L218" s="10">
        <v>3.7650339898901866</v>
      </c>
      <c r="N218" s="8">
        <v>0.1732</v>
      </c>
      <c r="P218" s="10"/>
      <c r="Q218" s="10">
        <v>0.6521038870489803</v>
      </c>
      <c r="R218" s="10">
        <v>0.9781558305734704</v>
      </c>
      <c r="S218" s="10">
        <v>0.6521038870489803</v>
      </c>
    </row>
    <row r="219" spans="1:19" ht="15">
      <c r="A219" s="8">
        <v>1706</v>
      </c>
      <c r="B219" s="8">
        <v>468</v>
      </c>
      <c r="C219" s="8">
        <v>316</v>
      </c>
      <c r="E219" s="8">
        <v>486</v>
      </c>
      <c r="I219" s="10">
        <v>4.078786822381035</v>
      </c>
      <c r="J219" s="10">
        <v>2.754052640753007</v>
      </c>
      <c r="K219" s="10"/>
      <c r="L219" s="10">
        <v>4.23566323862646</v>
      </c>
      <c r="N219" s="8">
        <v>0.1732</v>
      </c>
      <c r="P219" s="10">
        <v>0.7064458776363953</v>
      </c>
      <c r="Q219" s="10">
        <v>0.47700191737842074</v>
      </c>
      <c r="R219" s="10"/>
      <c r="S219" s="10">
        <v>0.7336168729301028</v>
      </c>
    </row>
    <row r="220" spans="1:19" ht="15">
      <c r="A220" s="8">
        <v>1707</v>
      </c>
      <c r="C220" s="8">
        <v>306</v>
      </c>
      <c r="D220" s="8">
        <v>648</v>
      </c>
      <c r="E220" s="8">
        <v>432</v>
      </c>
      <c r="I220" s="10"/>
      <c r="J220" s="10">
        <v>2.6668990761722156</v>
      </c>
      <c r="K220" s="10">
        <v>5.64755098483528</v>
      </c>
      <c r="L220" s="10">
        <v>3.7650339898901866</v>
      </c>
      <c r="N220" s="8">
        <v>0.1732</v>
      </c>
      <c r="P220" s="10"/>
      <c r="Q220" s="10">
        <v>0.46190691999302774</v>
      </c>
      <c r="R220" s="10">
        <v>0.9781558305734704</v>
      </c>
      <c r="S220" s="10">
        <v>0.6521038870489803</v>
      </c>
    </row>
    <row r="221" spans="1:19" ht="15">
      <c r="A221" s="8">
        <v>1708</v>
      </c>
      <c r="B221" s="8">
        <v>968</v>
      </c>
      <c r="E221" s="8">
        <v>460</v>
      </c>
      <c r="I221" s="10">
        <v>8.436465051420603</v>
      </c>
      <c r="J221" s="10"/>
      <c r="K221" s="10"/>
      <c r="L221" s="10">
        <v>4.009063970716403</v>
      </c>
      <c r="N221" s="8">
        <v>0.1732</v>
      </c>
      <c r="P221" s="10">
        <v>1.4611957469060484</v>
      </c>
      <c r="Q221" s="10"/>
      <c r="R221" s="10"/>
      <c r="S221" s="10">
        <v>0.694369879728081</v>
      </c>
    </row>
    <row r="222" spans="1:19" ht="15">
      <c r="A222" s="8">
        <v>1709</v>
      </c>
      <c r="B222" s="8">
        <v>948</v>
      </c>
      <c r="C222" s="8">
        <v>401</v>
      </c>
      <c r="E222" s="8">
        <v>696</v>
      </c>
      <c r="I222" s="10">
        <v>8.262157922259021</v>
      </c>
      <c r="J222" s="10">
        <v>3.4948579396897337</v>
      </c>
      <c r="K222" s="10"/>
      <c r="L222" s="10">
        <v>6.0658880948230784</v>
      </c>
      <c r="N222" s="8">
        <v>0.1732</v>
      </c>
      <c r="P222" s="10">
        <v>1.4310057521352624</v>
      </c>
      <c r="Q222" s="10">
        <v>0.6053093951542619</v>
      </c>
      <c r="R222" s="10"/>
      <c r="S222" s="10">
        <v>1.0506118180233572</v>
      </c>
    </row>
    <row r="223" spans="1:19" ht="15">
      <c r="A223" s="8">
        <v>1710</v>
      </c>
      <c r="B223" s="8">
        <v>684</v>
      </c>
      <c r="C223" s="8">
        <v>333</v>
      </c>
      <c r="D223" s="8">
        <v>864</v>
      </c>
      <c r="E223" s="8">
        <v>554</v>
      </c>
      <c r="G223" s="31">
        <f aca="true" t="shared" si="1" ref="G223:G228">D223/B223</f>
        <v>1.263157894736842</v>
      </c>
      <c r="I223" s="10">
        <v>5.961303817326129</v>
      </c>
      <c r="J223" s="10">
        <v>2.902213700540352</v>
      </c>
      <c r="K223" s="10">
        <v>7.530067979780373</v>
      </c>
      <c r="L223" s="10">
        <v>4.828307477775842</v>
      </c>
      <c r="N223" s="8">
        <v>0.1732</v>
      </c>
      <c r="P223" s="10">
        <v>1.0324978211608855</v>
      </c>
      <c r="Q223" s="10">
        <v>0.502663412933589</v>
      </c>
      <c r="R223" s="10">
        <v>1.3042077740979605</v>
      </c>
      <c r="S223" s="10">
        <v>0.8362628551507757</v>
      </c>
    </row>
    <row r="224" spans="1:19" ht="15">
      <c r="A224" s="8">
        <v>1711</v>
      </c>
      <c r="B224" s="8">
        <v>720</v>
      </c>
      <c r="D224" s="8">
        <v>864</v>
      </c>
      <c r="E224" s="8">
        <v>576</v>
      </c>
      <c r="G224" s="31">
        <f t="shared" si="1"/>
        <v>1.2</v>
      </c>
      <c r="I224" s="10">
        <v>6.275056649816978</v>
      </c>
      <c r="J224" s="10"/>
      <c r="K224" s="10">
        <v>7.530067979780373</v>
      </c>
      <c r="L224" s="10">
        <v>5.020045319853582</v>
      </c>
      <c r="N224" s="8">
        <v>0.1732</v>
      </c>
      <c r="P224" s="10">
        <v>1.0868398117483007</v>
      </c>
      <c r="Q224" s="10"/>
      <c r="R224" s="10">
        <v>1.3042077740979605</v>
      </c>
      <c r="S224" s="10">
        <v>0.8694718493986404</v>
      </c>
    </row>
    <row r="225" spans="1:19" ht="15">
      <c r="A225" s="8">
        <v>1712</v>
      </c>
      <c r="B225" s="8">
        <v>756</v>
      </c>
      <c r="C225" s="8">
        <v>423</v>
      </c>
      <c r="D225" s="8">
        <v>1188</v>
      </c>
      <c r="E225" s="8">
        <v>660</v>
      </c>
      <c r="G225" s="31">
        <f t="shared" si="1"/>
        <v>1.5714285714285714</v>
      </c>
      <c r="I225" s="10">
        <v>6.588809482307827</v>
      </c>
      <c r="J225" s="10">
        <v>3.6865957817674744</v>
      </c>
      <c r="K225" s="10">
        <v>10.353843472198013</v>
      </c>
      <c r="L225" s="10">
        <v>5.75213526233223</v>
      </c>
      <c r="N225" s="8">
        <v>0.1732</v>
      </c>
      <c r="P225" s="10">
        <v>1.1411818023357156</v>
      </c>
      <c r="Q225" s="10">
        <v>0.6385183894021266</v>
      </c>
      <c r="R225" s="10">
        <v>1.7932856893846958</v>
      </c>
      <c r="S225" s="10">
        <v>0.9962698274359422</v>
      </c>
    </row>
    <row r="226" spans="1:19" ht="15">
      <c r="A226" s="8">
        <v>1713</v>
      </c>
      <c r="B226" s="8">
        <v>1061</v>
      </c>
      <c r="C226" s="8">
        <v>432</v>
      </c>
      <c r="D226" s="8">
        <v>1368</v>
      </c>
      <c r="E226" s="8">
        <v>810</v>
      </c>
      <c r="G226" s="31">
        <f t="shared" si="1"/>
        <v>1.289349670122526</v>
      </c>
      <c r="I226" s="10">
        <v>9.246993202021963</v>
      </c>
      <c r="J226" s="10">
        <v>3.7650339898901866</v>
      </c>
      <c r="K226" s="10">
        <v>11.922607634652257</v>
      </c>
      <c r="L226" s="10">
        <v>7.0594387310441</v>
      </c>
      <c r="N226" s="8">
        <v>0.1732</v>
      </c>
      <c r="P226" s="10">
        <v>1.601579222590204</v>
      </c>
      <c r="Q226" s="10">
        <v>0.6521038870489803</v>
      </c>
      <c r="R226" s="10">
        <v>2.064995642321771</v>
      </c>
      <c r="S226" s="10">
        <v>1.222694788216838</v>
      </c>
    </row>
    <row r="227" spans="1:19" ht="15">
      <c r="A227" s="8">
        <v>1714</v>
      </c>
      <c r="B227" s="8">
        <v>1134</v>
      </c>
      <c r="D227" s="8">
        <v>648</v>
      </c>
      <c r="G227" s="31">
        <f t="shared" si="1"/>
        <v>0.5714285714285714</v>
      </c>
      <c r="I227" s="10">
        <v>9.88321422346174</v>
      </c>
      <c r="J227" s="10"/>
      <c r="K227" s="10">
        <v>5.64755098483528</v>
      </c>
      <c r="L227" s="10"/>
      <c r="N227" s="8">
        <v>0.1732</v>
      </c>
      <c r="P227" s="10">
        <v>1.7117727035035735</v>
      </c>
      <c r="Q227" s="10"/>
      <c r="R227" s="10">
        <v>0.9781558305734704</v>
      </c>
      <c r="S227" s="10"/>
    </row>
    <row r="228" spans="1:19" ht="15">
      <c r="A228" s="8">
        <v>1715</v>
      </c>
      <c r="B228" s="8">
        <v>432</v>
      </c>
      <c r="C228" s="8">
        <v>244</v>
      </c>
      <c r="D228" s="8">
        <v>576</v>
      </c>
      <c r="E228" s="8">
        <v>367</v>
      </c>
      <c r="G228" s="31">
        <f t="shared" si="1"/>
        <v>1.3333333333333333</v>
      </c>
      <c r="I228" s="10">
        <v>3.7650339898901866</v>
      </c>
      <c r="J228" s="10">
        <v>2.1265469757713094</v>
      </c>
      <c r="K228" s="10">
        <v>5.020045319853582</v>
      </c>
      <c r="L228" s="10">
        <v>3.1985358201150427</v>
      </c>
      <c r="N228" s="8">
        <v>0.1732</v>
      </c>
      <c r="P228" s="10">
        <v>0.6521038870489803</v>
      </c>
      <c r="Q228" s="10">
        <v>0.36831793620359077</v>
      </c>
      <c r="R228" s="10">
        <v>0.8694718493986404</v>
      </c>
      <c r="S228" s="10">
        <v>0.5539864040439254</v>
      </c>
    </row>
    <row r="229" spans="1:19" ht="15">
      <c r="A229" s="8">
        <v>1716</v>
      </c>
      <c r="C229" s="8">
        <v>358</v>
      </c>
      <c r="D229" s="8">
        <v>633</v>
      </c>
      <c r="E229" s="8">
        <v>504</v>
      </c>
      <c r="I229" s="10"/>
      <c r="J229" s="10">
        <v>3.1200976119923305</v>
      </c>
      <c r="K229" s="10">
        <v>5.516820637964093</v>
      </c>
      <c r="L229" s="10">
        <v>4.392539654871884</v>
      </c>
      <c r="N229" s="8">
        <v>0.1732</v>
      </c>
      <c r="P229" s="10"/>
      <c r="Q229" s="10">
        <v>0.5404009063970716</v>
      </c>
      <c r="R229" s="10">
        <v>0.9555133344953809</v>
      </c>
      <c r="S229" s="10">
        <v>0.7607878682238103</v>
      </c>
    </row>
    <row r="230" spans="1:19" ht="15">
      <c r="A230" s="8">
        <v>1717</v>
      </c>
      <c r="B230" s="8">
        <v>622</v>
      </c>
      <c r="C230" s="8">
        <v>288</v>
      </c>
      <c r="D230" s="8">
        <v>648</v>
      </c>
      <c r="E230" s="8">
        <v>532</v>
      </c>
      <c r="G230" s="31">
        <f>D230/B230</f>
        <v>1.0418006430868167</v>
      </c>
      <c r="I230" s="10">
        <v>5.420951716925223</v>
      </c>
      <c r="J230" s="10">
        <v>2.510022659926791</v>
      </c>
      <c r="K230" s="10">
        <v>5.64755098483528</v>
      </c>
      <c r="L230" s="10">
        <v>4.6365696356981</v>
      </c>
      <c r="N230" s="8">
        <v>0.1732</v>
      </c>
      <c r="P230" s="10">
        <v>0.9389088373714486</v>
      </c>
      <c r="Q230" s="10">
        <v>0.4347359246993202</v>
      </c>
      <c r="R230" s="10">
        <v>0.9781558305734704</v>
      </c>
      <c r="S230" s="10">
        <v>0.8030538609029109</v>
      </c>
    </row>
    <row r="231" spans="1:19" ht="15">
      <c r="A231" s="8">
        <v>1718</v>
      </c>
      <c r="C231" s="8">
        <v>288</v>
      </c>
      <c r="D231" s="8">
        <v>648</v>
      </c>
      <c r="E231" s="8">
        <v>453</v>
      </c>
      <c r="I231" s="10"/>
      <c r="J231" s="10">
        <v>2.510022659926791</v>
      </c>
      <c r="K231" s="10">
        <v>5.64755098483528</v>
      </c>
      <c r="L231" s="10">
        <v>3.9480564755098486</v>
      </c>
      <c r="N231" s="8">
        <v>0.1732</v>
      </c>
      <c r="P231" s="10"/>
      <c r="Q231" s="10">
        <v>0.4347359246993202</v>
      </c>
      <c r="R231" s="10">
        <v>0.9781558305734704</v>
      </c>
      <c r="S231" s="10">
        <v>0.6838033815583058</v>
      </c>
    </row>
    <row r="232" spans="1:19" ht="15">
      <c r="A232" s="8">
        <v>1719</v>
      </c>
      <c r="B232" s="8">
        <v>864</v>
      </c>
      <c r="C232" s="8">
        <v>432</v>
      </c>
      <c r="E232" s="8">
        <v>756</v>
      </c>
      <c r="I232" s="10">
        <v>7.530067979780373</v>
      </c>
      <c r="J232" s="10">
        <v>3.7650339898901866</v>
      </c>
      <c r="K232" s="10"/>
      <c r="L232" s="10">
        <v>6.588809482307827</v>
      </c>
      <c r="N232" s="8">
        <v>0.1732</v>
      </c>
      <c r="P232" s="10">
        <v>1.3042077740979605</v>
      </c>
      <c r="Q232" s="10">
        <v>0.6521038870489803</v>
      </c>
      <c r="R232" s="10"/>
      <c r="S232" s="10">
        <v>1.1411818023357156</v>
      </c>
    </row>
    <row r="233" spans="1:19" ht="15">
      <c r="A233" s="8">
        <v>1720</v>
      </c>
      <c r="B233" s="8">
        <v>879</v>
      </c>
      <c r="C233" s="8">
        <v>452</v>
      </c>
      <c r="E233" s="8">
        <v>603</v>
      </c>
      <c r="I233" s="10">
        <v>7.660798326651561</v>
      </c>
      <c r="J233" s="10">
        <v>3.9393411190517695</v>
      </c>
      <c r="K233" s="10"/>
      <c r="L233" s="10">
        <v>5.255359944221719</v>
      </c>
      <c r="N233" s="8">
        <v>0.1732</v>
      </c>
      <c r="P233" s="10">
        <v>1.3268502701760503</v>
      </c>
      <c r="Q233" s="10">
        <v>0.6822938818197665</v>
      </c>
      <c r="R233" s="10"/>
      <c r="S233" s="10">
        <v>0.9102283423392017</v>
      </c>
    </row>
    <row r="234" spans="1:19" ht="15">
      <c r="A234" s="8">
        <v>1721</v>
      </c>
      <c r="C234" s="8">
        <v>264</v>
      </c>
      <c r="E234" s="8">
        <v>334</v>
      </c>
      <c r="I234" s="10"/>
      <c r="J234" s="10">
        <v>2.300854104932892</v>
      </c>
      <c r="K234" s="10"/>
      <c r="L234" s="10">
        <v>2.910929056998431</v>
      </c>
      <c r="N234" s="8">
        <v>0.1732</v>
      </c>
      <c r="P234" s="10"/>
      <c r="Q234" s="10">
        <v>0.39850793097437687</v>
      </c>
      <c r="R234" s="10"/>
      <c r="S234" s="10">
        <v>0.5041729126721283</v>
      </c>
    </row>
    <row r="235" spans="1:19" ht="15">
      <c r="A235" s="8">
        <v>1722</v>
      </c>
      <c r="I235" s="10"/>
      <c r="J235" s="10"/>
      <c r="K235" s="10"/>
      <c r="L235" s="10"/>
      <c r="N235" s="8">
        <v>0.1732</v>
      </c>
      <c r="P235" s="10"/>
      <c r="Q235" s="10"/>
      <c r="R235" s="10"/>
      <c r="S235" s="10"/>
    </row>
    <row r="236" spans="1:19" ht="15">
      <c r="A236" s="8">
        <v>1723</v>
      </c>
      <c r="B236" s="8">
        <v>702</v>
      </c>
      <c r="C236" s="8">
        <v>361</v>
      </c>
      <c r="E236" s="8">
        <v>395</v>
      </c>
      <c r="I236" s="10">
        <v>6.118180233571553</v>
      </c>
      <c r="J236" s="10">
        <v>3.146243681366568</v>
      </c>
      <c r="K236" s="10"/>
      <c r="L236" s="10">
        <v>3.4425658009412587</v>
      </c>
      <c r="N236" s="8">
        <v>0.1732</v>
      </c>
      <c r="P236" s="10">
        <v>1.0596688164545929</v>
      </c>
      <c r="Q236" s="10">
        <v>0.5449294056126895</v>
      </c>
      <c r="R236" s="10"/>
      <c r="S236" s="10">
        <v>0.596252396723026</v>
      </c>
    </row>
    <row r="237" spans="1:19" ht="15">
      <c r="A237" s="8">
        <v>1724</v>
      </c>
      <c r="B237" s="8">
        <v>921</v>
      </c>
      <c r="C237" s="8">
        <v>381</v>
      </c>
      <c r="E237" s="8">
        <v>765</v>
      </c>
      <c r="I237" s="10">
        <v>8.026843297890885</v>
      </c>
      <c r="J237" s="10">
        <v>3.3205508105281507</v>
      </c>
      <c r="K237" s="10"/>
      <c r="L237" s="10">
        <v>6.667247690430539</v>
      </c>
      <c r="N237" s="8">
        <v>0.1732</v>
      </c>
      <c r="P237" s="10">
        <v>1.390249259194701</v>
      </c>
      <c r="Q237" s="10">
        <v>0.5751194003834756</v>
      </c>
      <c r="R237" s="10"/>
      <c r="S237" s="10">
        <v>1.1547672999825693</v>
      </c>
    </row>
    <row r="238" spans="1:19" ht="15">
      <c r="A238" s="8">
        <v>1725</v>
      </c>
      <c r="C238" s="8">
        <v>288</v>
      </c>
      <c r="E238" s="8">
        <v>504</v>
      </c>
      <c r="I238" s="10"/>
      <c r="J238" s="10">
        <v>2.510022659926791</v>
      </c>
      <c r="K238" s="10"/>
      <c r="L238" s="10">
        <v>4.392539654871884</v>
      </c>
      <c r="N238" s="8">
        <v>0.1732</v>
      </c>
      <c r="P238" s="10"/>
      <c r="Q238" s="10">
        <v>0.4347359246993202</v>
      </c>
      <c r="R238" s="10"/>
      <c r="S238" s="10">
        <v>0.7607878682238103</v>
      </c>
    </row>
    <row r="239" spans="1:19" ht="15">
      <c r="A239" s="8">
        <v>1726</v>
      </c>
      <c r="C239" s="8">
        <v>288</v>
      </c>
      <c r="E239" s="8">
        <v>576</v>
      </c>
      <c r="I239" s="10"/>
      <c r="J239" s="10">
        <v>2.510022659926791</v>
      </c>
      <c r="K239" s="10"/>
      <c r="L239" s="10">
        <v>5.020045319853582</v>
      </c>
      <c r="N239" s="8">
        <v>0.1732</v>
      </c>
      <c r="P239" s="10"/>
      <c r="Q239" s="10">
        <v>0.4347359246993202</v>
      </c>
      <c r="R239" s="10"/>
      <c r="S239" s="10">
        <v>0.8694718493986404</v>
      </c>
    </row>
    <row r="240" spans="1:19" ht="15">
      <c r="A240" s="8">
        <v>1727</v>
      </c>
      <c r="C240" s="8">
        <v>332</v>
      </c>
      <c r="E240" s="8">
        <v>558</v>
      </c>
      <c r="I240" s="10"/>
      <c r="J240" s="10">
        <v>2.893498344082273</v>
      </c>
      <c r="K240" s="10"/>
      <c r="L240" s="10">
        <v>4.863168903608158</v>
      </c>
      <c r="N240" s="8">
        <v>0.1732</v>
      </c>
      <c r="P240" s="10"/>
      <c r="Q240" s="10">
        <v>0.5011539131950496</v>
      </c>
      <c r="R240" s="10"/>
      <c r="S240" s="10">
        <v>0.8423008541049329</v>
      </c>
    </row>
    <row r="241" spans="1:19" ht="15">
      <c r="A241" s="8">
        <v>1728</v>
      </c>
      <c r="B241" s="8">
        <v>505</v>
      </c>
      <c r="C241" s="8">
        <v>374</v>
      </c>
      <c r="E241" s="8">
        <v>522</v>
      </c>
      <c r="I241" s="10">
        <v>4.4012550113299636</v>
      </c>
      <c r="J241" s="10">
        <v>3.2595433153215967</v>
      </c>
      <c r="K241" s="10"/>
      <c r="L241" s="10">
        <v>4.549416071117309</v>
      </c>
      <c r="N241" s="8">
        <v>0.1732</v>
      </c>
      <c r="P241" s="10">
        <v>0.7622973679623497</v>
      </c>
      <c r="Q241" s="10">
        <v>0.5645529022137005</v>
      </c>
      <c r="R241" s="10"/>
      <c r="S241" s="10">
        <v>0.787958863517518</v>
      </c>
    </row>
    <row r="242" spans="1:19" ht="15">
      <c r="A242" s="8">
        <v>1729</v>
      </c>
      <c r="B242" s="8">
        <v>572</v>
      </c>
      <c r="E242" s="8">
        <v>468</v>
      </c>
      <c r="I242" s="10">
        <v>4.985183894021266</v>
      </c>
      <c r="J242" s="10"/>
      <c r="K242" s="10"/>
      <c r="L242" s="10">
        <v>4.078786822381035</v>
      </c>
      <c r="N242" s="8">
        <v>0.1732</v>
      </c>
      <c r="P242" s="10">
        <v>0.8634338504444833</v>
      </c>
      <c r="Q242" s="10"/>
      <c r="R242" s="10"/>
      <c r="S242" s="10">
        <v>0.7064458776363953</v>
      </c>
    </row>
    <row r="243" spans="1:19" ht="15">
      <c r="A243" s="8">
        <v>1730</v>
      </c>
      <c r="B243" s="8">
        <v>645</v>
      </c>
      <c r="C243" s="8">
        <v>329</v>
      </c>
      <c r="E243" s="8">
        <v>756</v>
      </c>
      <c r="I243" s="10">
        <v>5.621404915461043</v>
      </c>
      <c r="J243" s="10">
        <v>2.8673522747080358</v>
      </c>
      <c r="K243" s="10"/>
      <c r="L243" s="10">
        <v>6.588809482307827</v>
      </c>
      <c r="N243" s="8">
        <v>0.1732</v>
      </c>
      <c r="P243" s="10">
        <v>0.9736273313578526</v>
      </c>
      <c r="Q243" s="10">
        <v>0.4966254139794318</v>
      </c>
      <c r="R243" s="10"/>
      <c r="S243" s="10">
        <v>1.1411818023357156</v>
      </c>
    </row>
    <row r="244" spans="1:19" ht="15">
      <c r="A244" s="8">
        <v>1731</v>
      </c>
      <c r="B244" s="8">
        <v>647</v>
      </c>
      <c r="C244" s="8">
        <v>421</v>
      </c>
      <c r="D244" s="8">
        <v>864</v>
      </c>
      <c r="E244" s="8">
        <v>444</v>
      </c>
      <c r="G244" s="31">
        <f>D244/B244</f>
        <v>1.3353941267387945</v>
      </c>
      <c r="I244" s="10">
        <v>5.638835628377201</v>
      </c>
      <c r="J244" s="10">
        <v>3.669165068851316</v>
      </c>
      <c r="K244" s="10">
        <v>7.530067979780373</v>
      </c>
      <c r="L244" s="10">
        <v>3.8696182673871364</v>
      </c>
      <c r="N244" s="8">
        <v>0.1732</v>
      </c>
      <c r="P244" s="10">
        <v>0.9766463308349312</v>
      </c>
      <c r="Q244" s="10">
        <v>0.635499389925048</v>
      </c>
      <c r="R244" s="10">
        <v>1.3042077740979605</v>
      </c>
      <c r="S244" s="10">
        <v>0.670217883911452</v>
      </c>
    </row>
    <row r="245" spans="1:19" ht="15">
      <c r="A245" s="8">
        <v>1732</v>
      </c>
      <c r="B245" s="8">
        <v>780</v>
      </c>
      <c r="C245" s="8">
        <v>294</v>
      </c>
      <c r="D245" s="8">
        <v>864</v>
      </c>
      <c r="E245" s="8">
        <v>406</v>
      </c>
      <c r="G245" s="31">
        <f>D245/B245</f>
        <v>1.1076923076923078</v>
      </c>
      <c r="I245" s="10">
        <v>6.797978037301726</v>
      </c>
      <c r="J245" s="10">
        <v>2.562314798675266</v>
      </c>
      <c r="K245" s="10">
        <v>7.530067979780373</v>
      </c>
      <c r="L245" s="10">
        <v>3.538434721980129</v>
      </c>
      <c r="N245" s="8">
        <v>0.1732</v>
      </c>
      <c r="P245" s="10">
        <v>1.1774097960606589</v>
      </c>
      <c r="Q245" s="10">
        <v>0.44379292313055607</v>
      </c>
      <c r="R245" s="10">
        <v>1.3042077740979605</v>
      </c>
      <c r="S245" s="10">
        <v>0.6128568938469583</v>
      </c>
    </row>
    <row r="246" spans="1:19" ht="15">
      <c r="A246" s="8">
        <v>1733</v>
      </c>
      <c r="D246" s="8">
        <v>885</v>
      </c>
      <c r="E246" s="8">
        <v>370</v>
      </c>
      <c r="I246" s="10"/>
      <c r="J246" s="10"/>
      <c r="K246" s="10">
        <v>7.713090465400035</v>
      </c>
      <c r="L246" s="10">
        <v>3.2246818894892804</v>
      </c>
      <c r="N246" s="8">
        <v>0.1732</v>
      </c>
      <c r="P246" s="10"/>
      <c r="Q246" s="10"/>
      <c r="R246" s="10">
        <v>1.3359072686072861</v>
      </c>
      <c r="S246" s="10">
        <v>0.5585149032595433</v>
      </c>
    </row>
    <row r="247" spans="1:19" ht="15">
      <c r="A247" s="8">
        <v>1734</v>
      </c>
      <c r="D247" s="8">
        <v>915</v>
      </c>
      <c r="E247" s="8">
        <v>518</v>
      </c>
      <c r="I247" s="10"/>
      <c r="J247" s="10"/>
      <c r="K247" s="10">
        <v>7.974551159142409</v>
      </c>
      <c r="L247" s="10">
        <v>4.514554645284992</v>
      </c>
      <c r="N247" s="8">
        <v>0.1732</v>
      </c>
      <c r="P247" s="10"/>
      <c r="Q247" s="10"/>
      <c r="R247" s="10">
        <v>1.3811922607634652</v>
      </c>
      <c r="S247" s="10">
        <v>0.7819208645633606</v>
      </c>
    </row>
    <row r="248" spans="1:19" ht="15">
      <c r="A248" s="8">
        <v>1735</v>
      </c>
      <c r="B248" s="8">
        <v>546</v>
      </c>
      <c r="C248" s="8">
        <v>324</v>
      </c>
      <c r="D248" s="8">
        <v>924</v>
      </c>
      <c r="G248" s="31">
        <f>D248/B248</f>
        <v>1.6923076923076923</v>
      </c>
      <c r="I248" s="10">
        <v>4.758584626111208</v>
      </c>
      <c r="J248" s="10">
        <v>2.82377549241764</v>
      </c>
      <c r="K248" s="10">
        <v>8.052989367265122</v>
      </c>
      <c r="L248" s="10"/>
      <c r="N248" s="8">
        <v>0.1732</v>
      </c>
      <c r="P248" s="10">
        <v>0.8241868572424612</v>
      </c>
      <c r="Q248" s="10">
        <v>0.4890779152867352</v>
      </c>
      <c r="R248" s="10">
        <v>1.394777758410319</v>
      </c>
      <c r="S248" s="10"/>
    </row>
    <row r="249" spans="1:19" ht="15">
      <c r="A249" s="8">
        <v>1736</v>
      </c>
      <c r="B249" s="8">
        <v>530</v>
      </c>
      <c r="C249" s="8">
        <v>299</v>
      </c>
      <c r="D249" s="8">
        <v>882</v>
      </c>
      <c r="E249" s="8">
        <v>549</v>
      </c>
      <c r="G249" s="31">
        <f>D249/B249</f>
        <v>1.6641509433962265</v>
      </c>
      <c r="I249" s="10">
        <v>4.619138922781942</v>
      </c>
      <c r="J249" s="10">
        <v>2.6058915809656615</v>
      </c>
      <c r="K249" s="10">
        <v>7.6869443960257975</v>
      </c>
      <c r="L249" s="10">
        <v>4.784730695485446</v>
      </c>
      <c r="N249" s="8">
        <v>0.1732</v>
      </c>
      <c r="P249" s="10">
        <v>0.8000348614258324</v>
      </c>
      <c r="Q249" s="10">
        <v>0.45134042182325257</v>
      </c>
      <c r="R249" s="10">
        <v>1.331378769391668</v>
      </c>
      <c r="S249" s="10">
        <v>0.8287153564580791</v>
      </c>
    </row>
    <row r="250" spans="1:19" ht="15">
      <c r="A250" s="8">
        <v>1737</v>
      </c>
      <c r="B250" s="8">
        <v>494</v>
      </c>
      <c r="C250" s="8">
        <v>325</v>
      </c>
      <c r="D250" s="8">
        <v>879</v>
      </c>
      <c r="E250" s="8">
        <v>480</v>
      </c>
      <c r="G250" s="31">
        <f>D250/B250</f>
        <v>1.7793522267206479</v>
      </c>
      <c r="I250" s="10">
        <v>4.305386090291093</v>
      </c>
      <c r="J250" s="10">
        <v>2.832490848875719</v>
      </c>
      <c r="K250" s="10">
        <v>7.660798326651561</v>
      </c>
      <c r="L250" s="10">
        <v>4.183371099877985</v>
      </c>
      <c r="N250" s="8">
        <v>0.1732</v>
      </c>
      <c r="P250" s="10">
        <v>0.7456928708384173</v>
      </c>
      <c r="Q250" s="10">
        <v>0.49058741502527453</v>
      </c>
      <c r="R250" s="10">
        <v>1.3268502701760503</v>
      </c>
      <c r="S250" s="10">
        <v>0.724559874498867</v>
      </c>
    </row>
    <row r="251" spans="1:19" ht="15">
      <c r="A251" s="8">
        <v>1738</v>
      </c>
      <c r="B251" s="8">
        <v>727</v>
      </c>
      <c r="C251" s="8">
        <v>418</v>
      </c>
      <c r="D251" s="8">
        <v>900</v>
      </c>
      <c r="E251" s="8">
        <v>540</v>
      </c>
      <c r="G251" s="31">
        <f>D251/B251</f>
        <v>1.2379642365887207</v>
      </c>
      <c r="I251" s="10">
        <v>6.336064145023531</v>
      </c>
      <c r="J251" s="10">
        <v>3.643018999477079</v>
      </c>
      <c r="K251" s="10">
        <v>7.843820812271222</v>
      </c>
      <c r="L251" s="10">
        <v>4.706292487362734</v>
      </c>
      <c r="N251" s="8">
        <v>0.1732</v>
      </c>
      <c r="P251" s="10">
        <v>1.0974063099180755</v>
      </c>
      <c r="Q251" s="10">
        <v>0.63097089070943</v>
      </c>
      <c r="R251" s="10">
        <v>1.3585497646853755</v>
      </c>
      <c r="S251" s="10">
        <v>0.8151298588112255</v>
      </c>
    </row>
    <row r="252" spans="1:19" ht="15">
      <c r="A252" s="8">
        <v>1739</v>
      </c>
      <c r="C252" s="8">
        <v>576</v>
      </c>
      <c r="D252" s="8">
        <v>1177</v>
      </c>
      <c r="E252" s="8">
        <v>756</v>
      </c>
      <c r="I252" s="10"/>
      <c r="J252" s="10">
        <v>5.020045319853582</v>
      </c>
      <c r="K252" s="10">
        <v>10.257974551159142</v>
      </c>
      <c r="L252" s="10">
        <v>6.588809482307827</v>
      </c>
      <c r="N252" s="8">
        <v>0.1732</v>
      </c>
      <c r="P252" s="10"/>
      <c r="Q252" s="10">
        <v>0.8694718493986404</v>
      </c>
      <c r="R252" s="10">
        <v>1.7766811922607633</v>
      </c>
      <c r="S252" s="10">
        <v>1.1411818023357156</v>
      </c>
    </row>
    <row r="253" spans="1:19" ht="15">
      <c r="A253" s="8">
        <v>1740</v>
      </c>
      <c r="C253" s="8">
        <v>576</v>
      </c>
      <c r="D253" s="8">
        <v>1527</v>
      </c>
      <c r="I253" s="10"/>
      <c r="J253" s="10">
        <v>5.020045319853582</v>
      </c>
      <c r="K253" s="10">
        <v>13.30834931148684</v>
      </c>
      <c r="L253" s="10"/>
      <c r="N253" s="8">
        <v>0.1732</v>
      </c>
      <c r="P253" s="10"/>
      <c r="Q253" s="10">
        <v>0.8694718493986404</v>
      </c>
      <c r="R253" s="10">
        <v>2.3050061007495204</v>
      </c>
      <c r="S253" s="10"/>
    </row>
    <row r="254" spans="1:19" ht="15">
      <c r="A254" s="8">
        <v>1741</v>
      </c>
      <c r="C254" s="8">
        <v>492</v>
      </c>
      <c r="D254" s="8">
        <v>1284</v>
      </c>
      <c r="E254" s="8">
        <v>799</v>
      </c>
      <c r="I254" s="10"/>
      <c r="J254" s="10">
        <v>4.287955377374935</v>
      </c>
      <c r="K254" s="10">
        <v>11.19051769217361</v>
      </c>
      <c r="L254" s="10">
        <v>6.96356981000523</v>
      </c>
      <c r="N254" s="8">
        <v>0.1732</v>
      </c>
      <c r="P254" s="10"/>
      <c r="Q254" s="10">
        <v>0.7426738713613387</v>
      </c>
      <c r="R254" s="10">
        <v>1.9381976642844694</v>
      </c>
      <c r="S254" s="10">
        <v>1.2060902910929057</v>
      </c>
    </row>
    <row r="255" spans="1:19" ht="15">
      <c r="A255" s="8">
        <v>1742</v>
      </c>
      <c r="B255" s="8">
        <v>990</v>
      </c>
      <c r="C255" s="8">
        <v>499</v>
      </c>
      <c r="D255" s="8">
        <v>1209</v>
      </c>
      <c r="E255" s="8">
        <v>774</v>
      </c>
      <c r="G255" s="31">
        <f>D255/B255</f>
        <v>1.2212121212121212</v>
      </c>
      <c r="I255" s="10">
        <v>8.628202893498344</v>
      </c>
      <c r="J255" s="10">
        <v>4.348962872581489</v>
      </c>
      <c r="K255" s="10">
        <v>10.536865957817675</v>
      </c>
      <c r="L255" s="10">
        <v>6.745685898553251</v>
      </c>
      <c r="N255" s="8">
        <v>0.1732</v>
      </c>
      <c r="P255" s="10">
        <v>1.494404741153913</v>
      </c>
      <c r="Q255" s="10">
        <v>0.7532403695311138</v>
      </c>
      <c r="R255" s="10">
        <v>1.8249851838940212</v>
      </c>
      <c r="S255" s="10">
        <v>1.168352797629423</v>
      </c>
    </row>
    <row r="256" spans="1:19" ht="15">
      <c r="A256" s="8">
        <v>1743</v>
      </c>
      <c r="B256" s="8">
        <v>972</v>
      </c>
      <c r="C256" s="8">
        <v>648</v>
      </c>
      <c r="D256" s="8">
        <v>1371</v>
      </c>
      <c r="G256" s="31">
        <f>D256/B256</f>
        <v>1.4104938271604939</v>
      </c>
      <c r="I256" s="10">
        <v>8.47132647725292</v>
      </c>
      <c r="J256" s="10">
        <v>5.64755098483528</v>
      </c>
      <c r="K256" s="10">
        <v>11.948753704026496</v>
      </c>
      <c r="L256" s="10"/>
      <c r="N256" s="8">
        <v>0.1732</v>
      </c>
      <c r="P256" s="10">
        <v>1.4672337458602056</v>
      </c>
      <c r="Q256" s="10">
        <v>0.9781558305734704</v>
      </c>
      <c r="R256" s="10">
        <v>2.069524141537389</v>
      </c>
      <c r="S256" s="10"/>
    </row>
    <row r="257" spans="1:19" ht="15">
      <c r="A257" s="8">
        <v>1744</v>
      </c>
      <c r="B257" s="8">
        <v>777</v>
      </c>
      <c r="C257" s="8">
        <v>846</v>
      </c>
      <c r="D257" s="8">
        <v>1195</v>
      </c>
      <c r="E257" s="8">
        <v>648</v>
      </c>
      <c r="G257" s="31">
        <f>D257/B257</f>
        <v>1.537966537966538</v>
      </c>
      <c r="I257" s="10">
        <v>6.771831967927488</v>
      </c>
      <c r="J257" s="10">
        <v>7.373191563534949</v>
      </c>
      <c r="K257" s="10">
        <v>10.414850967404567</v>
      </c>
      <c r="L257" s="10">
        <v>5.64755098483528</v>
      </c>
      <c r="N257" s="8">
        <v>0.1732</v>
      </c>
      <c r="P257" s="10">
        <v>1.1728812968450408</v>
      </c>
      <c r="Q257" s="10">
        <v>1.2770367788042531</v>
      </c>
      <c r="R257" s="10">
        <v>1.8038521875544709</v>
      </c>
      <c r="S257" s="10">
        <v>0.9781558305734704</v>
      </c>
    </row>
    <row r="258" spans="1:19" ht="15">
      <c r="A258" s="8">
        <v>1745</v>
      </c>
      <c r="B258" s="8">
        <v>947</v>
      </c>
      <c r="D258" s="8">
        <v>1368</v>
      </c>
      <c r="E258" s="8">
        <v>720</v>
      </c>
      <c r="G258" s="31">
        <f>D258/B258</f>
        <v>1.4445617740232313</v>
      </c>
      <c r="I258" s="10">
        <v>8.253442565800942</v>
      </c>
      <c r="J258" s="10"/>
      <c r="K258" s="10">
        <v>11.922607634652257</v>
      </c>
      <c r="L258" s="10">
        <v>6.275056649816978</v>
      </c>
      <c r="N258" s="8">
        <v>0.1732</v>
      </c>
      <c r="P258" s="10">
        <v>1.429496252396723</v>
      </c>
      <c r="Q258" s="10"/>
      <c r="R258" s="10">
        <v>2.064995642321771</v>
      </c>
      <c r="S258" s="10">
        <v>1.0868398117483007</v>
      </c>
    </row>
    <row r="259" spans="1:19" ht="15">
      <c r="A259" s="8">
        <v>1746</v>
      </c>
      <c r="B259" s="8">
        <v>885</v>
      </c>
      <c r="C259" s="8">
        <v>448</v>
      </c>
      <c r="D259" s="8">
        <v>1270</v>
      </c>
      <c r="E259" s="8">
        <v>792</v>
      </c>
      <c r="G259" s="31">
        <f>D259/B259</f>
        <v>1.4350282485875707</v>
      </c>
      <c r="I259" s="10">
        <v>7.713090465400035</v>
      </c>
      <c r="J259" s="10">
        <v>3.9044796932194528</v>
      </c>
      <c r="K259" s="10">
        <v>11.068502701760503</v>
      </c>
      <c r="L259" s="10">
        <v>6.902562314798676</v>
      </c>
      <c r="N259" s="8">
        <v>0.1732</v>
      </c>
      <c r="P259" s="10">
        <v>1.3359072686072861</v>
      </c>
      <c r="Q259" s="10">
        <v>0.6762558828656092</v>
      </c>
      <c r="R259" s="10">
        <v>1.917064667944919</v>
      </c>
      <c r="S259" s="10">
        <v>1.1955237929231306</v>
      </c>
    </row>
    <row r="260" spans="1:19" ht="15">
      <c r="A260" s="8">
        <v>1747</v>
      </c>
      <c r="C260" s="8">
        <v>403</v>
      </c>
      <c r="D260" s="8">
        <v>1296</v>
      </c>
      <c r="E260" s="8">
        <v>654</v>
      </c>
      <c r="I260" s="10"/>
      <c r="J260" s="10">
        <v>3.512288652605892</v>
      </c>
      <c r="K260" s="10">
        <v>11.29510196967056</v>
      </c>
      <c r="L260" s="10">
        <v>5.699843123583755</v>
      </c>
      <c r="N260" s="8">
        <v>0.1732</v>
      </c>
      <c r="P260" s="10"/>
      <c r="Q260" s="10">
        <v>0.6083283946313405</v>
      </c>
      <c r="R260" s="10">
        <v>1.9563116611469409</v>
      </c>
      <c r="S260" s="10">
        <v>0.9872128290047064</v>
      </c>
    </row>
    <row r="261" spans="1:19" ht="15">
      <c r="A261" s="8">
        <v>1748</v>
      </c>
      <c r="B261" s="8">
        <v>659</v>
      </c>
      <c r="C261" s="8">
        <v>381</v>
      </c>
      <c r="D261" s="8">
        <v>1209</v>
      </c>
      <c r="E261" s="8">
        <v>547</v>
      </c>
      <c r="G261" s="31">
        <f aca="true" t="shared" si="2" ref="G261:G267">D261/B261</f>
        <v>1.834597875569044</v>
      </c>
      <c r="I261" s="10">
        <v>5.74341990587415</v>
      </c>
      <c r="J261" s="10">
        <v>3.3205508105281507</v>
      </c>
      <c r="K261" s="10">
        <v>10.536865957817675</v>
      </c>
      <c r="L261" s="10">
        <v>4.767299982569288</v>
      </c>
      <c r="N261" s="8">
        <v>0.1732</v>
      </c>
      <c r="P261" s="10">
        <v>0.9947603276974027</v>
      </c>
      <c r="Q261" s="10">
        <v>0.5751194003834756</v>
      </c>
      <c r="R261" s="10">
        <v>1.8249851838940212</v>
      </c>
      <c r="S261" s="10">
        <v>0.8256963569810006</v>
      </c>
    </row>
    <row r="262" spans="1:19" ht="15">
      <c r="A262" s="8">
        <v>1749</v>
      </c>
      <c r="B262" s="8">
        <v>817</v>
      </c>
      <c r="C262" s="8">
        <v>331</v>
      </c>
      <c r="D262" s="8">
        <v>1293</v>
      </c>
      <c r="E262" s="8">
        <v>633</v>
      </c>
      <c r="G262" s="31">
        <f t="shared" si="2"/>
        <v>1.5826193390452876</v>
      </c>
      <c r="I262" s="10">
        <v>7.120446226250654</v>
      </c>
      <c r="J262" s="10">
        <v>2.884782987624194</v>
      </c>
      <c r="K262" s="10">
        <v>11.268955900296323</v>
      </c>
      <c r="L262" s="10">
        <v>5.516820637964093</v>
      </c>
      <c r="N262" s="8">
        <v>0.1732</v>
      </c>
      <c r="P262" s="10">
        <v>1.2332612863866133</v>
      </c>
      <c r="Q262" s="10">
        <v>0.4996444134565104</v>
      </c>
      <c r="R262" s="10">
        <v>1.951783161931323</v>
      </c>
      <c r="S262" s="10">
        <v>0.9555133344953809</v>
      </c>
    </row>
    <row r="263" spans="1:19" ht="15">
      <c r="A263" s="8">
        <v>1750</v>
      </c>
      <c r="B263" s="8">
        <v>819</v>
      </c>
      <c r="C263" s="8">
        <v>374</v>
      </c>
      <c r="D263" s="8">
        <v>1121</v>
      </c>
      <c r="E263" s="8">
        <v>540</v>
      </c>
      <c r="G263" s="31">
        <f t="shared" si="2"/>
        <v>1.3687423687423688</v>
      </c>
      <c r="I263" s="10">
        <v>7.137876939166812</v>
      </c>
      <c r="J263" s="10">
        <v>3.2595433153215967</v>
      </c>
      <c r="K263" s="10">
        <v>9.769914589506712</v>
      </c>
      <c r="L263" s="10">
        <v>4.706292487362734</v>
      </c>
      <c r="N263" s="8">
        <v>0.1732</v>
      </c>
      <c r="P263" s="10">
        <v>1.2362802858636919</v>
      </c>
      <c r="Q263" s="10">
        <v>0.5645529022137005</v>
      </c>
      <c r="R263" s="10">
        <v>1.6921492069025623</v>
      </c>
      <c r="S263" s="10">
        <v>0.8151298588112255</v>
      </c>
    </row>
    <row r="264" spans="1:19" ht="15">
      <c r="A264" s="8">
        <v>1751</v>
      </c>
      <c r="B264" s="8">
        <v>744</v>
      </c>
      <c r="C264" s="8">
        <v>432</v>
      </c>
      <c r="D264" s="8">
        <v>994</v>
      </c>
      <c r="E264" s="8">
        <v>684</v>
      </c>
      <c r="G264" s="31">
        <f t="shared" si="2"/>
        <v>1.336021505376344</v>
      </c>
      <c r="I264" s="10">
        <v>6.484225204810877</v>
      </c>
      <c r="J264" s="10">
        <v>3.7650339898901866</v>
      </c>
      <c r="K264" s="10">
        <v>8.663064319330662</v>
      </c>
      <c r="L264" s="10">
        <v>5.961303817326129</v>
      </c>
      <c r="N264" s="8">
        <v>0.1732</v>
      </c>
      <c r="P264" s="10">
        <v>1.123067805473244</v>
      </c>
      <c r="Q264" s="10">
        <v>0.6521038870489803</v>
      </c>
      <c r="R264" s="10">
        <v>1.5004427401080707</v>
      </c>
      <c r="S264" s="10">
        <v>1.0324978211608855</v>
      </c>
    </row>
    <row r="265" spans="1:19" ht="15">
      <c r="A265" s="8">
        <v>1752</v>
      </c>
      <c r="B265" s="8">
        <v>810</v>
      </c>
      <c r="C265" s="8">
        <v>372</v>
      </c>
      <c r="D265" s="8">
        <v>1014</v>
      </c>
      <c r="G265" s="31">
        <f t="shared" si="2"/>
        <v>1.2518518518518518</v>
      </c>
      <c r="I265" s="10">
        <v>7.0594387310441</v>
      </c>
      <c r="J265" s="10">
        <v>3.2421126024054385</v>
      </c>
      <c r="K265" s="10">
        <v>8.837371448492243</v>
      </c>
      <c r="L265" s="10"/>
      <c r="N265" s="8">
        <v>0.1732</v>
      </c>
      <c r="P265" s="10">
        <v>1.222694788216838</v>
      </c>
      <c r="Q265" s="10">
        <v>0.561533902736622</v>
      </c>
      <c r="R265" s="10">
        <v>1.5306327348788564</v>
      </c>
      <c r="S265" s="10"/>
    </row>
    <row r="266" spans="1:19" ht="15">
      <c r="A266" s="8">
        <v>1753</v>
      </c>
      <c r="B266" s="8">
        <v>972</v>
      </c>
      <c r="C266" s="8">
        <v>532</v>
      </c>
      <c r="D266" s="8">
        <v>1360</v>
      </c>
      <c r="E266" s="8">
        <v>1296</v>
      </c>
      <c r="G266" s="31">
        <f t="shared" si="2"/>
        <v>1.3991769547325104</v>
      </c>
      <c r="I266" s="10">
        <v>8.47132647725292</v>
      </c>
      <c r="J266" s="10">
        <v>4.6365696356981</v>
      </c>
      <c r="K266" s="10">
        <v>11.852884782987624</v>
      </c>
      <c r="L266" s="10">
        <v>11.29510196967056</v>
      </c>
      <c r="N266" s="8">
        <v>0.1732</v>
      </c>
      <c r="P266" s="10">
        <v>1.4672337458602056</v>
      </c>
      <c r="Q266" s="10">
        <v>0.8030538609029109</v>
      </c>
      <c r="R266" s="10">
        <v>2.0529196444134565</v>
      </c>
      <c r="S266" s="10">
        <v>1.9563116611469409</v>
      </c>
    </row>
    <row r="267" spans="1:19" ht="15">
      <c r="A267" s="8">
        <v>1754</v>
      </c>
      <c r="B267" s="8">
        <v>1161</v>
      </c>
      <c r="C267" s="8">
        <v>364</v>
      </c>
      <c r="D267" s="8">
        <v>1340</v>
      </c>
      <c r="G267" s="31">
        <f t="shared" si="2"/>
        <v>1.1541774332472008</v>
      </c>
      <c r="I267" s="10">
        <v>10.118528847829877</v>
      </c>
      <c r="J267" s="10">
        <v>3.1723897507408054</v>
      </c>
      <c r="K267" s="10">
        <v>11.678577653826043</v>
      </c>
      <c r="L267" s="10"/>
      <c r="N267" s="8">
        <v>0.1732</v>
      </c>
      <c r="P267" s="10">
        <v>1.7525291964441345</v>
      </c>
      <c r="Q267" s="10">
        <v>0.5494579048283075</v>
      </c>
      <c r="R267" s="10">
        <v>2.0227296496426703</v>
      </c>
      <c r="S267" s="10"/>
    </row>
    <row r="268" spans="1:19" ht="15">
      <c r="A268" s="8">
        <v>1755</v>
      </c>
      <c r="C268" s="8">
        <v>326</v>
      </c>
      <c r="D268" s="8">
        <v>1006</v>
      </c>
      <c r="E268" s="8">
        <v>756</v>
      </c>
      <c r="I268" s="10"/>
      <c r="J268" s="10">
        <v>2.841206205333798</v>
      </c>
      <c r="K268" s="10">
        <v>8.76764859682761</v>
      </c>
      <c r="L268" s="10">
        <v>6.588809482307827</v>
      </c>
      <c r="N268" s="8">
        <v>0.1732</v>
      </c>
      <c r="P268" s="10"/>
      <c r="Q268" s="10">
        <v>0.4920969147638138</v>
      </c>
      <c r="R268" s="10">
        <v>1.5185567369705422</v>
      </c>
      <c r="S268" s="10">
        <v>1.1411818023357156</v>
      </c>
    </row>
    <row r="269" spans="1:19" ht="15">
      <c r="A269" s="8">
        <v>1756</v>
      </c>
      <c r="B269" s="8">
        <v>954</v>
      </c>
      <c r="C269" s="8">
        <v>378</v>
      </c>
      <c r="D269" s="8">
        <v>1180</v>
      </c>
      <c r="E269" s="8">
        <v>1026</v>
      </c>
      <c r="G269" s="31">
        <f>D269/B269</f>
        <v>1.2368972746331237</v>
      </c>
      <c r="I269" s="10">
        <v>8.314450061007495</v>
      </c>
      <c r="J269" s="10">
        <v>3.2944047411539135</v>
      </c>
      <c r="K269" s="10">
        <v>10.28412062053338</v>
      </c>
      <c r="L269" s="10">
        <v>8.941955725989194</v>
      </c>
      <c r="N269" s="8">
        <v>0.1732</v>
      </c>
      <c r="P269" s="10">
        <v>1.440062750566498</v>
      </c>
      <c r="Q269" s="10">
        <v>0.5705909011678578</v>
      </c>
      <c r="R269" s="10">
        <v>1.7812096914763815</v>
      </c>
      <c r="S269" s="10">
        <v>1.5487467317413284</v>
      </c>
    </row>
    <row r="270" spans="1:19" ht="15">
      <c r="A270" s="8">
        <v>1757</v>
      </c>
      <c r="B270" s="8">
        <v>1001</v>
      </c>
      <c r="C270" s="8">
        <v>576</v>
      </c>
      <c r="D270" s="8">
        <v>1318</v>
      </c>
      <c r="E270" s="8">
        <v>864</v>
      </c>
      <c r="G270" s="31">
        <f>D270/B270</f>
        <v>1.3166833166833167</v>
      </c>
      <c r="I270" s="10">
        <v>8.724071814537215</v>
      </c>
      <c r="J270" s="10">
        <v>5.020045319853582</v>
      </c>
      <c r="K270" s="10">
        <v>11.4868398117483</v>
      </c>
      <c r="L270" s="10">
        <v>7.530067979780373</v>
      </c>
      <c r="N270" s="8">
        <v>0.1732</v>
      </c>
      <c r="P270" s="10">
        <v>1.5110092382778455</v>
      </c>
      <c r="Q270" s="10">
        <v>0.8694718493986404</v>
      </c>
      <c r="R270" s="10">
        <v>1.9895206553948055</v>
      </c>
      <c r="S270" s="10">
        <v>1.3042077740979605</v>
      </c>
    </row>
    <row r="271" spans="1:19" ht="15">
      <c r="A271" s="8">
        <v>1758</v>
      </c>
      <c r="C271" s="8">
        <v>441</v>
      </c>
      <c r="D271" s="8">
        <v>1288</v>
      </c>
      <c r="I271" s="10"/>
      <c r="J271" s="10">
        <v>3.8434721980128987</v>
      </c>
      <c r="K271" s="10">
        <v>11.225379118005927</v>
      </c>
      <c r="L271" s="10"/>
      <c r="N271" s="8">
        <v>0.1732</v>
      </c>
      <c r="P271" s="10"/>
      <c r="Q271" s="10">
        <v>0.665689384695834</v>
      </c>
      <c r="R271" s="10">
        <v>1.9442356632386264</v>
      </c>
      <c r="S271" s="10"/>
    </row>
    <row r="272" spans="1:19" ht="15">
      <c r="A272" s="8">
        <v>1759</v>
      </c>
      <c r="B272" s="8">
        <v>960</v>
      </c>
      <c r="C272" s="8">
        <v>525</v>
      </c>
      <c r="D272" s="8">
        <v>1443</v>
      </c>
      <c r="E272" s="8">
        <v>864</v>
      </c>
      <c r="G272" s="31">
        <f>D272/B272</f>
        <v>1.503125</v>
      </c>
      <c r="I272" s="10">
        <v>8.36674219975597</v>
      </c>
      <c r="J272" s="10">
        <v>4.575562140491546</v>
      </c>
      <c r="K272" s="10">
        <v>12.576259369008193</v>
      </c>
      <c r="L272" s="10">
        <v>7.530067979780373</v>
      </c>
      <c r="N272" s="8">
        <v>0.1732</v>
      </c>
      <c r="P272" s="10">
        <v>1.449119748997734</v>
      </c>
      <c r="Q272" s="10">
        <v>0.7924873627331358</v>
      </c>
      <c r="R272" s="10">
        <v>2.1782081227122188</v>
      </c>
      <c r="S272" s="10">
        <v>1.3042077740979605</v>
      </c>
    </row>
    <row r="273" spans="1:19" ht="15">
      <c r="A273" s="8">
        <v>1760</v>
      </c>
      <c r="C273" s="8">
        <v>576</v>
      </c>
      <c r="D273" s="8">
        <v>1512</v>
      </c>
      <c r="E273" s="8">
        <v>1080</v>
      </c>
      <c r="I273" s="10"/>
      <c r="J273" s="10">
        <v>5.020045319853582</v>
      </c>
      <c r="K273" s="10">
        <v>13.177618964615654</v>
      </c>
      <c r="L273" s="10">
        <v>9.412584974725467</v>
      </c>
      <c r="N273" s="8">
        <v>0.1732</v>
      </c>
      <c r="P273" s="10"/>
      <c r="Q273" s="10">
        <v>0.8694718493986404</v>
      </c>
      <c r="R273" s="10">
        <v>2.2823636046714313</v>
      </c>
      <c r="S273" s="10">
        <v>1.630259717622451</v>
      </c>
    </row>
    <row r="274" spans="1:19" ht="15">
      <c r="A274" s="8">
        <v>1761</v>
      </c>
      <c r="B274" s="8">
        <v>909</v>
      </c>
      <c r="C274" s="8">
        <v>720</v>
      </c>
      <c r="D274" s="8">
        <v>1647</v>
      </c>
      <c r="E274" s="8">
        <v>1036</v>
      </c>
      <c r="G274" s="31">
        <f>D274/B274</f>
        <v>1.811881188118812</v>
      </c>
      <c r="I274" s="10">
        <v>7.922259020393934</v>
      </c>
      <c r="J274" s="10">
        <v>6.275056649816978</v>
      </c>
      <c r="K274" s="10">
        <v>14.354192086456337</v>
      </c>
      <c r="L274" s="10">
        <v>9.029109290569984</v>
      </c>
      <c r="N274" s="8">
        <v>0.1732</v>
      </c>
      <c r="P274" s="10">
        <v>1.3721352623322294</v>
      </c>
      <c r="Q274" s="10">
        <v>1.0868398117483007</v>
      </c>
      <c r="R274" s="10">
        <v>2.486146069374237</v>
      </c>
      <c r="S274" s="10">
        <v>1.5638417291267213</v>
      </c>
    </row>
    <row r="275" spans="1:19" ht="15">
      <c r="A275" s="8">
        <v>1762</v>
      </c>
      <c r="B275" s="8">
        <v>1278</v>
      </c>
      <c r="C275" s="8">
        <v>840</v>
      </c>
      <c r="D275" s="8">
        <v>1737</v>
      </c>
      <c r="E275" s="8">
        <v>563</v>
      </c>
      <c r="G275" s="31">
        <f>D275/B275</f>
        <v>1.3591549295774648</v>
      </c>
      <c r="I275" s="10">
        <v>11.138225553425135</v>
      </c>
      <c r="J275" s="10">
        <v>7.320899424786474</v>
      </c>
      <c r="K275" s="10">
        <v>15.138574167683458</v>
      </c>
      <c r="L275" s="10">
        <v>4.906745685898554</v>
      </c>
      <c r="N275" s="8">
        <v>0.1732</v>
      </c>
      <c r="P275" s="10">
        <v>1.9291406658532333</v>
      </c>
      <c r="Q275" s="10">
        <v>1.2679797803730173</v>
      </c>
      <c r="R275" s="10">
        <v>2.622001045842775</v>
      </c>
      <c r="S275" s="10">
        <v>0.8498483527976295</v>
      </c>
    </row>
    <row r="276" spans="1:19" ht="15">
      <c r="A276" s="8">
        <v>1763</v>
      </c>
      <c r="B276" s="8">
        <v>1296</v>
      </c>
      <c r="D276" s="8">
        <v>1482</v>
      </c>
      <c r="E276" s="8">
        <v>1306</v>
      </c>
      <c r="I276" s="10">
        <v>11.29510196967056</v>
      </c>
      <c r="J276" s="10"/>
      <c r="K276" s="10">
        <v>12.916158270873279</v>
      </c>
      <c r="L276" s="10">
        <v>11.382255534251351</v>
      </c>
      <c r="N276" s="8">
        <v>0.1732</v>
      </c>
      <c r="P276" s="10">
        <v>1.9563116611469409</v>
      </c>
      <c r="Q276" s="10"/>
      <c r="R276" s="10">
        <v>2.2370786125152518</v>
      </c>
      <c r="S276" s="10">
        <v>1.971406658532334</v>
      </c>
    </row>
    <row r="277" spans="1:19" ht="15">
      <c r="A277" s="8">
        <v>1764</v>
      </c>
      <c r="B277" s="8">
        <v>998</v>
      </c>
      <c r="C277" s="8">
        <v>432</v>
      </c>
      <c r="D277" s="8">
        <v>1471</v>
      </c>
      <c r="E277" s="8">
        <v>972</v>
      </c>
      <c r="G277" s="31">
        <f>D277/B277</f>
        <v>1.4739478957915833</v>
      </c>
      <c r="I277" s="10">
        <v>8.697925745162978</v>
      </c>
      <c r="J277" s="10">
        <v>3.7650339898901866</v>
      </c>
      <c r="K277" s="10">
        <v>12.82028934983441</v>
      </c>
      <c r="L277" s="10">
        <v>8.47132647725292</v>
      </c>
      <c r="N277" s="8">
        <v>0.1732</v>
      </c>
      <c r="P277" s="10">
        <v>1.5064807390622277</v>
      </c>
      <c r="Q277" s="10">
        <v>0.6521038870489803</v>
      </c>
      <c r="R277" s="10">
        <v>2.2204741153913194</v>
      </c>
      <c r="S277" s="10">
        <v>1.4672337458602056</v>
      </c>
    </row>
    <row r="278" spans="1:19" ht="15">
      <c r="A278" s="8">
        <v>1765</v>
      </c>
      <c r="B278" s="8">
        <v>940</v>
      </c>
      <c r="C278" s="8">
        <v>531</v>
      </c>
      <c r="D278" s="8">
        <v>1119</v>
      </c>
      <c r="E278" s="8">
        <v>1368</v>
      </c>
      <c r="G278" s="31">
        <f>D278/B278</f>
        <v>1.1904255319148935</v>
      </c>
      <c r="I278" s="10">
        <v>8.192435070594387</v>
      </c>
      <c r="J278" s="10">
        <v>4.6278542792400215</v>
      </c>
      <c r="K278" s="10">
        <v>9.752483876590553</v>
      </c>
      <c r="L278" s="10">
        <v>11.922607634652257</v>
      </c>
      <c r="N278" s="8">
        <v>0.1732</v>
      </c>
      <c r="P278" s="10">
        <v>1.4189297542269477</v>
      </c>
      <c r="Q278" s="10">
        <v>0.8015443611643717</v>
      </c>
      <c r="R278" s="10">
        <v>1.6891302074254837</v>
      </c>
      <c r="S278" s="10">
        <v>2.064995642321771</v>
      </c>
    </row>
    <row r="279" spans="1:19" ht="15">
      <c r="A279" s="8">
        <v>1766</v>
      </c>
      <c r="B279" s="8">
        <v>855</v>
      </c>
      <c r="C279" s="8">
        <v>432</v>
      </c>
      <c r="D279" s="8">
        <v>1063</v>
      </c>
      <c r="E279" s="8">
        <v>1008</v>
      </c>
      <c r="G279" s="31">
        <f>D279/B279</f>
        <v>1.2432748538011695</v>
      </c>
      <c r="I279" s="10">
        <v>7.451629771657661</v>
      </c>
      <c r="J279" s="10">
        <v>3.7650339898901866</v>
      </c>
      <c r="K279" s="10">
        <v>9.26442391493812</v>
      </c>
      <c r="L279" s="10">
        <v>8.785079309743768</v>
      </c>
      <c r="N279" s="8">
        <v>0.1732</v>
      </c>
      <c r="P279" s="10">
        <v>1.2906222764511068</v>
      </c>
      <c r="Q279" s="10">
        <v>0.6521038870489803</v>
      </c>
      <c r="R279" s="10">
        <v>1.6045982220672825</v>
      </c>
      <c r="S279" s="10">
        <v>1.5215757364476206</v>
      </c>
    </row>
    <row r="280" spans="1:19" ht="15">
      <c r="A280" s="8">
        <v>1767</v>
      </c>
      <c r="D280" s="8">
        <v>1275</v>
      </c>
      <c r="E280" s="8">
        <v>1720</v>
      </c>
      <c r="I280" s="10"/>
      <c r="J280" s="10"/>
      <c r="K280" s="10">
        <v>11.112079484050899</v>
      </c>
      <c r="L280" s="10">
        <v>14.990413107896114</v>
      </c>
      <c r="N280" s="8">
        <v>0.1732</v>
      </c>
      <c r="P280" s="10"/>
      <c r="Q280" s="10"/>
      <c r="R280" s="10">
        <v>1.9246121666376155</v>
      </c>
      <c r="S280" s="10">
        <v>2.5963395502876065</v>
      </c>
    </row>
    <row r="281" spans="1:19" ht="15">
      <c r="A281" s="8">
        <v>1768</v>
      </c>
      <c r="B281" s="8">
        <v>792</v>
      </c>
      <c r="C281" s="8">
        <v>432</v>
      </c>
      <c r="D281" s="8">
        <v>1353</v>
      </c>
      <c r="E281" s="8">
        <v>882</v>
      </c>
      <c r="G281" s="31">
        <f aca="true" t="shared" si="3" ref="G281:G286">D281/B281</f>
        <v>1.7083333333333333</v>
      </c>
      <c r="I281" s="10">
        <v>6.902562314798676</v>
      </c>
      <c r="J281" s="10">
        <v>3.7650339898901866</v>
      </c>
      <c r="K281" s="10">
        <v>11.791877287781071</v>
      </c>
      <c r="L281" s="10">
        <v>7.6869443960257975</v>
      </c>
      <c r="N281" s="8">
        <v>0.1732</v>
      </c>
      <c r="P281" s="10">
        <v>1.1955237929231306</v>
      </c>
      <c r="Q281" s="10">
        <v>0.6521038870489803</v>
      </c>
      <c r="R281" s="10">
        <v>2.0423531462436815</v>
      </c>
      <c r="S281" s="10">
        <v>1.331378769391668</v>
      </c>
    </row>
    <row r="282" spans="1:19" ht="15">
      <c r="A282" s="8">
        <v>1769</v>
      </c>
      <c r="B282" s="8">
        <v>959</v>
      </c>
      <c r="C282" s="8">
        <v>378</v>
      </c>
      <c r="D282" s="8">
        <v>1212</v>
      </c>
      <c r="E282" s="8">
        <v>1296</v>
      </c>
      <c r="G282" s="31">
        <f t="shared" si="3"/>
        <v>1.2638164754953076</v>
      </c>
      <c r="I282" s="10">
        <v>8.35802684329789</v>
      </c>
      <c r="J282" s="10">
        <v>3.2944047411539135</v>
      </c>
      <c r="K282" s="10">
        <v>10.563012027191913</v>
      </c>
      <c r="L282" s="10">
        <v>11.29510196967056</v>
      </c>
      <c r="N282" s="8">
        <v>0.1732</v>
      </c>
      <c r="P282" s="10">
        <v>1.4476102492591947</v>
      </c>
      <c r="Q282" s="10">
        <v>0.5705909011678578</v>
      </c>
      <c r="R282" s="10">
        <v>1.8295136831096392</v>
      </c>
      <c r="S282" s="10">
        <v>1.9563116611469409</v>
      </c>
    </row>
    <row r="283" spans="1:19" ht="15">
      <c r="A283" s="8">
        <v>1770</v>
      </c>
      <c r="B283" s="8">
        <v>1512</v>
      </c>
      <c r="C283" s="8">
        <v>691</v>
      </c>
      <c r="D283" s="8">
        <v>2271</v>
      </c>
      <c r="E283" s="8">
        <v>1728</v>
      </c>
      <c r="G283" s="31">
        <f t="shared" si="3"/>
        <v>1.501984126984127</v>
      </c>
      <c r="I283" s="10">
        <v>13.177618964615654</v>
      </c>
      <c r="J283" s="10">
        <v>6.022311312532683</v>
      </c>
      <c r="K283" s="10">
        <v>19.792574516297716</v>
      </c>
      <c r="L283" s="10">
        <v>15.060135959560746</v>
      </c>
      <c r="N283" s="8">
        <v>0.1732</v>
      </c>
      <c r="P283" s="10">
        <v>2.2823636046714313</v>
      </c>
      <c r="Q283" s="10">
        <v>1.0430643193306606</v>
      </c>
      <c r="R283" s="10">
        <v>3.4280739062227643</v>
      </c>
      <c r="S283" s="10">
        <v>2.608415548195921</v>
      </c>
    </row>
    <row r="284" spans="1:19" ht="15">
      <c r="A284" s="8">
        <v>1771</v>
      </c>
      <c r="B284" s="8">
        <v>1782</v>
      </c>
      <c r="C284" s="8">
        <v>738</v>
      </c>
      <c r="D284" s="8">
        <v>2289</v>
      </c>
      <c r="E284" s="8">
        <v>1080</v>
      </c>
      <c r="G284" s="31">
        <f t="shared" si="3"/>
        <v>1.2845117845117846</v>
      </c>
      <c r="I284" s="10">
        <v>15.53076520829702</v>
      </c>
      <c r="J284" s="10">
        <v>6.431933066062403</v>
      </c>
      <c r="K284" s="10">
        <v>19.94945093254314</v>
      </c>
      <c r="L284" s="10">
        <v>9.412584974725467</v>
      </c>
      <c r="N284" s="8">
        <v>0.1732</v>
      </c>
      <c r="P284" s="10">
        <v>2.6899285340770436</v>
      </c>
      <c r="Q284" s="10">
        <v>1.114010807042008</v>
      </c>
      <c r="R284" s="10">
        <v>3.4552449015164717</v>
      </c>
      <c r="S284" s="10">
        <v>1.630259717622451</v>
      </c>
    </row>
    <row r="285" spans="1:19" ht="15">
      <c r="A285" s="8">
        <v>1772</v>
      </c>
      <c r="B285" s="8">
        <v>1428</v>
      </c>
      <c r="C285" s="8">
        <v>648</v>
      </c>
      <c r="D285" s="8">
        <v>1887</v>
      </c>
      <c r="E285" s="8">
        <v>936</v>
      </c>
      <c r="G285" s="31">
        <f t="shared" si="3"/>
        <v>1.3214285714285714</v>
      </c>
      <c r="I285" s="10">
        <v>12.445529022137006</v>
      </c>
      <c r="J285" s="10">
        <v>5.64755098483528</v>
      </c>
      <c r="K285" s="10">
        <v>16.44587763639533</v>
      </c>
      <c r="L285" s="10">
        <v>8.15757364476207</v>
      </c>
      <c r="N285" s="8">
        <v>0.1732</v>
      </c>
      <c r="P285" s="10">
        <v>2.155565626634129</v>
      </c>
      <c r="Q285" s="10">
        <v>0.9781558305734704</v>
      </c>
      <c r="R285" s="10">
        <v>2.8484260066236713</v>
      </c>
      <c r="S285" s="10">
        <v>1.4128917552727907</v>
      </c>
    </row>
    <row r="286" spans="1:19" ht="15">
      <c r="A286" s="8">
        <v>1773</v>
      </c>
      <c r="B286" s="8">
        <v>999</v>
      </c>
      <c r="C286" s="8">
        <v>460</v>
      </c>
      <c r="D286" s="8">
        <v>1489</v>
      </c>
      <c r="E286" s="8">
        <v>972</v>
      </c>
      <c r="G286" s="31">
        <f t="shared" si="3"/>
        <v>1.4904904904904905</v>
      </c>
      <c r="I286" s="10">
        <v>8.706641101621056</v>
      </c>
      <c r="J286" s="10">
        <v>4.009063970716403</v>
      </c>
      <c r="K286" s="10">
        <v>12.977165766079834</v>
      </c>
      <c r="L286" s="10">
        <v>8.47132647725292</v>
      </c>
      <c r="N286" s="8">
        <v>0.1732</v>
      </c>
      <c r="P286" s="10">
        <v>1.5079902388007669</v>
      </c>
      <c r="Q286" s="10">
        <v>0.694369879728081</v>
      </c>
      <c r="R286" s="10">
        <v>2.2476451106850273</v>
      </c>
      <c r="S286" s="10">
        <v>1.4672337458602056</v>
      </c>
    </row>
    <row r="287" spans="1:19" ht="15">
      <c r="A287" s="8">
        <v>1774</v>
      </c>
      <c r="C287" s="8">
        <v>432</v>
      </c>
      <c r="D287" s="8">
        <v>1395</v>
      </c>
      <c r="E287" s="8">
        <v>864</v>
      </c>
      <c r="I287" s="10"/>
      <c r="J287" s="10">
        <v>3.7650339898901866</v>
      </c>
      <c r="K287" s="10">
        <v>12.157922259020394</v>
      </c>
      <c r="L287" s="10">
        <v>7.530067979780373</v>
      </c>
      <c r="N287" s="8">
        <v>0.1732</v>
      </c>
      <c r="P287" s="10"/>
      <c r="Q287" s="10">
        <v>0.6521038870489803</v>
      </c>
      <c r="R287" s="10">
        <v>2.1057521352623323</v>
      </c>
      <c r="S287" s="10">
        <v>1.3042077740979605</v>
      </c>
    </row>
    <row r="288" spans="1:19" ht="15">
      <c r="A288" s="8">
        <v>1775</v>
      </c>
      <c r="C288" s="8">
        <v>518</v>
      </c>
      <c r="D288" s="8">
        <v>1228</v>
      </c>
      <c r="E288" s="8">
        <v>1350</v>
      </c>
      <c r="I288" s="10"/>
      <c r="J288" s="10">
        <v>4.514554645284992</v>
      </c>
      <c r="K288" s="10">
        <v>10.702457730521179</v>
      </c>
      <c r="L288" s="10">
        <v>11.765731218406833</v>
      </c>
      <c r="N288" s="8">
        <v>0.1732</v>
      </c>
      <c r="P288" s="10"/>
      <c r="Q288" s="10">
        <v>0.7819208645633606</v>
      </c>
      <c r="R288" s="10">
        <v>1.853665678926268</v>
      </c>
      <c r="S288" s="10">
        <v>2.037824647028063</v>
      </c>
    </row>
    <row r="289" spans="1:19" ht="15">
      <c r="A289" s="8">
        <v>1776</v>
      </c>
      <c r="C289" s="8">
        <v>475</v>
      </c>
      <c r="D289" s="8">
        <v>1107</v>
      </c>
      <c r="E289" s="8">
        <v>1080</v>
      </c>
      <c r="I289" s="10"/>
      <c r="J289" s="10">
        <v>4.139794317587589</v>
      </c>
      <c r="K289" s="10">
        <v>9.647899599093604</v>
      </c>
      <c r="L289" s="10">
        <v>9.412584974725467</v>
      </c>
      <c r="N289" s="8">
        <v>0.1732</v>
      </c>
      <c r="P289" s="10"/>
      <c r="Q289" s="10">
        <v>0.7170123758061704</v>
      </c>
      <c r="R289" s="10">
        <v>1.6710162105630122</v>
      </c>
      <c r="S289" s="10">
        <v>1.630259717622451</v>
      </c>
    </row>
    <row r="290" spans="1:19" ht="15">
      <c r="A290" s="8">
        <v>1777</v>
      </c>
      <c r="C290" s="8">
        <v>475</v>
      </c>
      <c r="D290" s="8">
        <v>1291</v>
      </c>
      <c r="E290" s="8">
        <v>1008</v>
      </c>
      <c r="I290" s="10"/>
      <c r="J290" s="10">
        <v>4.139794317587589</v>
      </c>
      <c r="K290" s="10">
        <v>11.251525187380164</v>
      </c>
      <c r="L290" s="10">
        <v>8.785079309743768</v>
      </c>
      <c r="N290" s="8">
        <v>0.1732</v>
      </c>
      <c r="P290" s="10"/>
      <c r="Q290" s="10">
        <v>0.7170123758061704</v>
      </c>
      <c r="R290" s="10">
        <v>1.9487641624542442</v>
      </c>
      <c r="S290" s="10">
        <v>1.5215757364476206</v>
      </c>
    </row>
    <row r="291" spans="1:19" ht="15">
      <c r="A291" s="8">
        <v>1778</v>
      </c>
      <c r="B291" s="8">
        <v>985</v>
      </c>
      <c r="C291" s="8">
        <v>504</v>
      </c>
      <c r="D291" s="8">
        <v>1275</v>
      </c>
      <c r="E291" s="8">
        <v>1044</v>
      </c>
      <c r="G291" s="31">
        <f>D291/B291</f>
        <v>1.2944162436548223</v>
      </c>
      <c r="I291" s="10">
        <v>8.58462611120795</v>
      </c>
      <c r="J291" s="10">
        <v>4.392539654871884</v>
      </c>
      <c r="K291" s="10">
        <v>11.112079484050899</v>
      </c>
      <c r="L291" s="10">
        <v>9.098832142234619</v>
      </c>
      <c r="N291" s="8">
        <v>0.1732</v>
      </c>
      <c r="P291" s="10">
        <v>1.4868572424612168</v>
      </c>
      <c r="Q291" s="10">
        <v>0.7607878682238103</v>
      </c>
      <c r="R291" s="10">
        <v>1.9246121666376155</v>
      </c>
      <c r="S291" s="10">
        <v>1.575917727035036</v>
      </c>
    </row>
    <row r="292" spans="1:19" ht="15">
      <c r="A292" s="8">
        <v>1779</v>
      </c>
      <c r="B292" s="8">
        <v>864</v>
      </c>
      <c r="C292" s="8">
        <v>410</v>
      </c>
      <c r="D292" s="8">
        <v>981</v>
      </c>
      <c r="E292" s="8">
        <v>702</v>
      </c>
      <c r="G292" s="31">
        <f>D292/B292</f>
        <v>1.1354166666666667</v>
      </c>
      <c r="I292" s="10">
        <v>7.530067979780373</v>
      </c>
      <c r="J292" s="10">
        <v>3.573296147812446</v>
      </c>
      <c r="K292" s="10">
        <v>8.549764685375632</v>
      </c>
      <c r="L292" s="10">
        <v>6.118180233571553</v>
      </c>
      <c r="N292" s="8">
        <v>0.1732</v>
      </c>
      <c r="P292" s="10">
        <v>1.3042077740979605</v>
      </c>
      <c r="Q292" s="10">
        <v>0.6188948928011156</v>
      </c>
      <c r="R292" s="10">
        <v>1.4808192435070593</v>
      </c>
      <c r="S292" s="10">
        <v>1.0596688164545929</v>
      </c>
    </row>
    <row r="293" spans="1:19" ht="15">
      <c r="A293" s="8">
        <v>1780</v>
      </c>
      <c r="C293" s="8">
        <v>504</v>
      </c>
      <c r="D293" s="8">
        <v>1264</v>
      </c>
      <c r="E293" s="8">
        <v>852</v>
      </c>
      <c r="I293" s="10"/>
      <c r="J293" s="10">
        <v>4.392539654871884</v>
      </c>
      <c r="K293" s="10">
        <v>11.016210563012027</v>
      </c>
      <c r="L293" s="10">
        <v>7.425483702283424</v>
      </c>
      <c r="N293" s="8">
        <v>0.1732</v>
      </c>
      <c r="P293" s="10"/>
      <c r="Q293" s="10">
        <v>0.7607878682238103</v>
      </c>
      <c r="R293" s="10">
        <v>1.908007669513683</v>
      </c>
      <c r="S293" s="10">
        <v>1.286093777235489</v>
      </c>
    </row>
    <row r="294" spans="1:19" ht="15">
      <c r="A294" s="8">
        <v>1781</v>
      </c>
      <c r="B294" s="8">
        <v>790</v>
      </c>
      <c r="D294" s="8">
        <v>1280</v>
      </c>
      <c r="E294" s="8">
        <v>864</v>
      </c>
      <c r="G294" s="31">
        <f>D294/B294</f>
        <v>1.620253164556962</v>
      </c>
      <c r="I294" s="10">
        <v>6.8851316018825175</v>
      </c>
      <c r="J294" s="10"/>
      <c r="K294" s="10">
        <v>11.155656266341294</v>
      </c>
      <c r="L294" s="10">
        <v>7.530067979780373</v>
      </c>
      <c r="N294" s="8">
        <v>0.1732</v>
      </c>
      <c r="P294" s="10">
        <v>1.192504793446052</v>
      </c>
      <c r="Q294" s="10"/>
      <c r="R294" s="10">
        <v>1.9321596653303121</v>
      </c>
      <c r="S294" s="10">
        <v>1.3042077740979605</v>
      </c>
    </row>
    <row r="295" spans="1:19" ht="15">
      <c r="A295" s="8">
        <v>1782</v>
      </c>
      <c r="B295" s="8">
        <v>891</v>
      </c>
      <c r="C295" s="8">
        <v>500</v>
      </c>
      <c r="D295" s="8">
        <v>1251</v>
      </c>
      <c r="E295" s="8">
        <v>1051</v>
      </c>
      <c r="G295" s="31">
        <f>D295/B295</f>
        <v>1.404040404040404</v>
      </c>
      <c r="I295" s="10">
        <v>7.76538260414851</v>
      </c>
      <c r="J295" s="10">
        <v>4.357678229039568</v>
      </c>
      <c r="K295" s="10">
        <v>10.902910929056999</v>
      </c>
      <c r="L295" s="10">
        <v>9.159839637441172</v>
      </c>
      <c r="N295" s="8">
        <v>0.1732</v>
      </c>
      <c r="P295" s="10">
        <v>1.3449642670385218</v>
      </c>
      <c r="Q295" s="10">
        <v>0.754749869269653</v>
      </c>
      <c r="R295" s="10">
        <v>1.888384172912672</v>
      </c>
      <c r="S295" s="10">
        <v>1.5864842252048108</v>
      </c>
    </row>
    <row r="296" spans="1:19" ht="15">
      <c r="A296" s="8">
        <v>1783</v>
      </c>
      <c r="B296" s="8">
        <v>882</v>
      </c>
      <c r="C296" s="8">
        <v>503</v>
      </c>
      <c r="D296" s="8">
        <v>1240</v>
      </c>
      <c r="E296" s="8">
        <v>1188</v>
      </c>
      <c r="G296" s="31">
        <f>D296/B296</f>
        <v>1.4058956916099774</v>
      </c>
      <c r="I296" s="10">
        <v>7.6869443960257975</v>
      </c>
      <c r="J296" s="10">
        <v>4.383824298413805</v>
      </c>
      <c r="K296" s="10">
        <v>10.80704200801813</v>
      </c>
      <c r="L296" s="10">
        <v>10.353843472198013</v>
      </c>
      <c r="N296" s="8">
        <v>0.1732</v>
      </c>
      <c r="P296" s="10">
        <v>1.331378769391668</v>
      </c>
      <c r="Q296" s="10">
        <v>0.7592783684852711</v>
      </c>
      <c r="R296" s="10">
        <v>1.87177967578874</v>
      </c>
      <c r="S296" s="10">
        <v>1.7932856893846958</v>
      </c>
    </row>
    <row r="297" spans="1:19" ht="15">
      <c r="A297" s="8">
        <v>1784</v>
      </c>
      <c r="B297" s="8">
        <v>1056</v>
      </c>
      <c r="C297" s="8">
        <v>907</v>
      </c>
      <c r="D297" s="8">
        <v>1549</v>
      </c>
      <c r="E297" s="8">
        <v>1429</v>
      </c>
      <c r="G297" s="31">
        <f>D297/B297</f>
        <v>1.4668560606060606</v>
      </c>
      <c r="I297" s="10">
        <v>9.203416419731568</v>
      </c>
      <c r="J297" s="10">
        <v>7.904828307477776</v>
      </c>
      <c r="K297" s="10">
        <v>13.500087153564582</v>
      </c>
      <c r="L297" s="10">
        <v>12.454244378595085</v>
      </c>
      <c r="N297" s="8">
        <v>0.1732</v>
      </c>
      <c r="P297" s="10">
        <v>1.5940317238975075</v>
      </c>
      <c r="Q297" s="10">
        <v>1.3691162628551508</v>
      </c>
      <c r="R297" s="10">
        <v>2.3382150949973854</v>
      </c>
      <c r="S297" s="10">
        <v>2.1570751263726686</v>
      </c>
    </row>
    <row r="298" spans="1:19" ht="15">
      <c r="A298" s="8">
        <v>1785</v>
      </c>
      <c r="C298" s="8">
        <v>432</v>
      </c>
      <c r="D298" s="8">
        <v>1261</v>
      </c>
      <c r="E298" s="8">
        <v>1242</v>
      </c>
      <c r="G298" s="31"/>
      <c r="I298" s="10"/>
      <c r="J298" s="10">
        <v>3.7650339898901866</v>
      </c>
      <c r="K298" s="10">
        <v>10.99006449363779</v>
      </c>
      <c r="L298" s="10">
        <v>10.824472720934287</v>
      </c>
      <c r="N298" s="8">
        <v>0.1732</v>
      </c>
      <c r="P298" s="10"/>
      <c r="Q298" s="10">
        <v>0.6521038870489803</v>
      </c>
      <c r="R298" s="10">
        <v>1.9034791702980651</v>
      </c>
      <c r="S298" s="10">
        <v>1.8747986752658183</v>
      </c>
    </row>
    <row r="299" spans="1:19" ht="15">
      <c r="A299" s="8">
        <v>1786</v>
      </c>
      <c r="B299" s="8">
        <v>765</v>
      </c>
      <c r="D299" s="8">
        <v>1263</v>
      </c>
      <c r="E299" s="8">
        <v>1080</v>
      </c>
      <c r="G299" s="31">
        <f aca="true" t="shared" si="4" ref="G299:G305">D299/B299</f>
        <v>1.6509803921568627</v>
      </c>
      <c r="I299" s="10">
        <v>6.667247690430539</v>
      </c>
      <c r="J299" s="10"/>
      <c r="K299" s="10">
        <v>11.007495206553948</v>
      </c>
      <c r="L299" s="10">
        <v>9.412584974725467</v>
      </c>
      <c r="N299" s="8">
        <v>0.1732</v>
      </c>
      <c r="P299" s="10">
        <v>1.1547672999825693</v>
      </c>
      <c r="Q299" s="10"/>
      <c r="R299" s="10">
        <v>1.9064981697751437</v>
      </c>
      <c r="S299" s="10">
        <v>1.630259717622451</v>
      </c>
    </row>
    <row r="300" spans="1:19" ht="15">
      <c r="A300" s="8">
        <v>1787</v>
      </c>
      <c r="B300" s="8">
        <v>1128</v>
      </c>
      <c r="C300" s="8">
        <v>489</v>
      </c>
      <c r="D300" s="8">
        <v>1470</v>
      </c>
      <c r="E300" s="8">
        <v>1044</v>
      </c>
      <c r="G300" s="31">
        <f t="shared" si="4"/>
        <v>1.303191489361702</v>
      </c>
      <c r="I300" s="10">
        <v>9.830922084713265</v>
      </c>
      <c r="J300" s="10">
        <v>4.261809308000697</v>
      </c>
      <c r="K300" s="10">
        <v>12.81157399337633</v>
      </c>
      <c r="L300" s="10">
        <v>9.098832142234619</v>
      </c>
      <c r="N300" s="8">
        <v>0.1732</v>
      </c>
      <c r="P300" s="10">
        <v>1.7027157050723374</v>
      </c>
      <c r="Q300" s="10">
        <v>0.7381453721457207</v>
      </c>
      <c r="R300" s="10">
        <v>2.21896461565278</v>
      </c>
      <c r="S300" s="10">
        <v>1.575917727035036</v>
      </c>
    </row>
    <row r="301" spans="1:19" ht="15">
      <c r="A301" s="8">
        <v>1788</v>
      </c>
      <c r="B301" s="8">
        <v>1098</v>
      </c>
      <c r="C301" s="8">
        <v>522</v>
      </c>
      <c r="D301" s="8">
        <v>1740</v>
      </c>
      <c r="E301" s="8">
        <v>864</v>
      </c>
      <c r="G301" s="31">
        <f t="shared" si="4"/>
        <v>1.5846994535519126</v>
      </c>
      <c r="I301" s="10">
        <v>9.569461390970892</v>
      </c>
      <c r="J301" s="10">
        <v>4.549416071117309</v>
      </c>
      <c r="K301" s="10">
        <v>15.164720237057697</v>
      </c>
      <c r="L301" s="10">
        <v>7.530067979780373</v>
      </c>
      <c r="N301" s="8">
        <v>0.1732</v>
      </c>
      <c r="P301" s="10">
        <v>1.6574307129161583</v>
      </c>
      <c r="Q301" s="10">
        <v>0.787958863517518</v>
      </c>
      <c r="R301" s="10">
        <v>2.626529545058393</v>
      </c>
      <c r="S301" s="10">
        <v>1.3042077740979605</v>
      </c>
    </row>
    <row r="302" spans="1:19" ht="15">
      <c r="A302" s="8">
        <v>1789</v>
      </c>
      <c r="B302" s="8">
        <v>1188</v>
      </c>
      <c r="C302" s="8">
        <v>558</v>
      </c>
      <c r="D302" s="8">
        <v>2124</v>
      </c>
      <c r="E302" s="8">
        <v>1209</v>
      </c>
      <c r="G302" s="31">
        <f t="shared" si="4"/>
        <v>1.7878787878787878</v>
      </c>
      <c r="I302" s="10">
        <v>10.353843472198013</v>
      </c>
      <c r="J302" s="10">
        <v>4.863168903608158</v>
      </c>
      <c r="K302" s="10">
        <v>18.511417116960086</v>
      </c>
      <c r="L302" s="10">
        <v>10.536865957817675</v>
      </c>
      <c r="N302" s="8">
        <v>0.1732</v>
      </c>
      <c r="P302" s="10">
        <v>1.7932856893846958</v>
      </c>
      <c r="Q302" s="10">
        <v>0.8423008541049329</v>
      </c>
      <c r="R302" s="10">
        <v>3.2061774446574867</v>
      </c>
      <c r="S302" s="10">
        <v>1.8249851838940212</v>
      </c>
    </row>
    <row r="303" spans="1:19" ht="15">
      <c r="A303" s="8">
        <v>1790</v>
      </c>
      <c r="B303" s="8">
        <v>995</v>
      </c>
      <c r="C303" s="8">
        <v>575</v>
      </c>
      <c r="D303" s="8">
        <v>1614</v>
      </c>
      <c r="E303" s="8">
        <v>1395</v>
      </c>
      <c r="G303" s="31">
        <f t="shared" si="4"/>
        <v>1.622110552763819</v>
      </c>
      <c r="I303" s="10">
        <v>8.67177967578874</v>
      </c>
      <c r="J303" s="10">
        <v>5.011329963395503</v>
      </c>
      <c r="K303" s="10">
        <v>14.066585323339725</v>
      </c>
      <c r="L303" s="10">
        <v>12.157922259020394</v>
      </c>
      <c r="N303" s="8">
        <v>0.1732</v>
      </c>
      <c r="P303" s="10">
        <v>1.5019522398466096</v>
      </c>
      <c r="Q303" s="10">
        <v>0.8679623496601011</v>
      </c>
      <c r="R303" s="10">
        <v>2.4363325780024403</v>
      </c>
      <c r="S303" s="10">
        <v>2.1057521352623323</v>
      </c>
    </row>
    <row r="304" spans="1:19" ht="15">
      <c r="A304" s="8">
        <v>1791</v>
      </c>
      <c r="B304" s="8">
        <v>936</v>
      </c>
      <c r="C304" s="8">
        <v>604</v>
      </c>
      <c r="D304" s="8">
        <v>1401</v>
      </c>
      <c r="E304" s="8">
        <v>1296</v>
      </c>
      <c r="G304" s="31">
        <f t="shared" si="4"/>
        <v>1.4967948717948718</v>
      </c>
      <c r="I304" s="10">
        <v>8.15757364476207</v>
      </c>
      <c r="J304" s="10">
        <v>5.2640753006797985</v>
      </c>
      <c r="K304" s="10">
        <v>12.210214397768869</v>
      </c>
      <c r="L304" s="10">
        <v>11.29510196967056</v>
      </c>
      <c r="N304" s="8">
        <v>0.1732</v>
      </c>
      <c r="P304" s="10">
        <v>1.4128917552727907</v>
      </c>
      <c r="Q304" s="10">
        <v>0.911737842077741</v>
      </c>
      <c r="R304" s="10">
        <v>2.114809133693568</v>
      </c>
      <c r="S304" s="10">
        <v>1.9563116611469409</v>
      </c>
    </row>
    <row r="305" spans="1:19" ht="15">
      <c r="A305" s="8">
        <v>1792</v>
      </c>
      <c r="B305" s="8">
        <v>1134</v>
      </c>
      <c r="C305" s="8">
        <v>1098</v>
      </c>
      <c r="D305" s="8">
        <v>1844</v>
      </c>
      <c r="E305" s="8">
        <v>1944</v>
      </c>
      <c r="G305" s="31">
        <f t="shared" si="4"/>
        <v>1.6261022927689595</v>
      </c>
      <c r="I305" s="10">
        <v>9.88321422346174</v>
      </c>
      <c r="J305" s="10">
        <v>9.569461390970892</v>
      </c>
      <c r="K305" s="10">
        <v>16.071117308697925</v>
      </c>
      <c r="L305" s="10">
        <v>16.94265295450584</v>
      </c>
      <c r="N305" s="8">
        <v>0.1732</v>
      </c>
      <c r="P305" s="10">
        <v>1.7117727035035735</v>
      </c>
      <c r="Q305" s="10">
        <v>1.6574307129161583</v>
      </c>
      <c r="R305" s="10">
        <v>2.7835175178664806</v>
      </c>
      <c r="S305" s="10">
        <v>2.934467491720411</v>
      </c>
    </row>
    <row r="306" spans="1:19" ht="15">
      <c r="A306" s="8">
        <v>1793</v>
      </c>
      <c r="C306" s="8">
        <v>1152</v>
      </c>
      <c r="D306" s="8">
        <v>2067</v>
      </c>
      <c r="E306" s="8">
        <v>1872</v>
      </c>
      <c r="G306" s="31"/>
      <c r="I306" s="10"/>
      <c r="J306" s="10">
        <v>10.040090639707165</v>
      </c>
      <c r="K306" s="10">
        <v>18.014641798849574</v>
      </c>
      <c r="L306" s="10">
        <v>16.31514728952414</v>
      </c>
      <c r="N306" s="8">
        <v>0.1732</v>
      </c>
      <c r="P306" s="10"/>
      <c r="Q306" s="10">
        <v>1.7389436987972808</v>
      </c>
      <c r="R306" s="10">
        <v>3.1201359595607463</v>
      </c>
      <c r="S306" s="10">
        <v>2.8257835105455813</v>
      </c>
    </row>
    <row r="307" spans="1:19" ht="15">
      <c r="A307" s="8">
        <v>1794</v>
      </c>
      <c r="B307" s="8">
        <v>1908</v>
      </c>
      <c r="C307" s="8">
        <v>1152</v>
      </c>
      <c r="D307" s="8">
        <v>2593</v>
      </c>
      <c r="E307" s="8">
        <v>2018</v>
      </c>
      <c r="G307" s="31">
        <f aca="true" t="shared" si="5" ref="G307:G313">D307/B307</f>
        <v>1.3590146750524108</v>
      </c>
      <c r="I307" s="10">
        <v>16.62890012201499</v>
      </c>
      <c r="J307" s="10">
        <v>10.040090639707165</v>
      </c>
      <c r="K307" s="10">
        <v>22.5989192957992</v>
      </c>
      <c r="L307" s="10">
        <v>17.587589332403695</v>
      </c>
      <c r="N307" s="8">
        <v>0.1732</v>
      </c>
      <c r="P307" s="10">
        <v>2.880125501132996</v>
      </c>
      <c r="Q307" s="10">
        <v>1.7389436987972808</v>
      </c>
      <c r="R307" s="10">
        <v>3.914132822032421</v>
      </c>
      <c r="S307" s="10">
        <v>3.04617047237232</v>
      </c>
    </row>
    <row r="308" spans="1:19" ht="15">
      <c r="A308" s="8">
        <v>1795</v>
      </c>
      <c r="B308" s="8">
        <v>2592</v>
      </c>
      <c r="C308" s="8">
        <v>1692</v>
      </c>
      <c r="D308" s="8">
        <v>3867</v>
      </c>
      <c r="E308" s="8">
        <v>3283</v>
      </c>
      <c r="G308" s="31">
        <f t="shared" si="5"/>
        <v>1.4918981481481481</v>
      </c>
      <c r="I308" s="10">
        <v>22.59020393934112</v>
      </c>
      <c r="J308" s="10">
        <v>14.746383127069898</v>
      </c>
      <c r="K308" s="10">
        <v>33.70228342339202</v>
      </c>
      <c r="L308" s="10">
        <v>28.612515251873802</v>
      </c>
      <c r="N308" s="8">
        <v>0.1732</v>
      </c>
      <c r="P308" s="10">
        <v>3.9126233222938818</v>
      </c>
      <c r="Q308" s="10">
        <v>2.5540735576085063</v>
      </c>
      <c r="R308" s="10">
        <v>5.837235488931498</v>
      </c>
      <c r="S308" s="10">
        <v>4.955687641624542</v>
      </c>
    </row>
    <row r="309" spans="1:19" ht="15">
      <c r="A309" s="8">
        <v>1796</v>
      </c>
      <c r="B309" s="8">
        <v>1620</v>
      </c>
      <c r="C309" s="8">
        <v>1020</v>
      </c>
      <c r="D309" s="8">
        <v>2705</v>
      </c>
      <c r="E309" s="8">
        <v>2322</v>
      </c>
      <c r="G309" s="31">
        <f t="shared" si="5"/>
        <v>1.6697530864197532</v>
      </c>
      <c r="I309" s="10">
        <v>14.1188774620882</v>
      </c>
      <c r="J309" s="10">
        <v>8.889663587240719</v>
      </c>
      <c r="K309" s="10">
        <v>23.575039219104063</v>
      </c>
      <c r="L309" s="10">
        <v>20.237057695659754</v>
      </c>
      <c r="N309" s="8">
        <v>0.1732</v>
      </c>
      <c r="P309" s="10">
        <v>2.445389576433676</v>
      </c>
      <c r="Q309" s="10">
        <v>1.5396897333100925</v>
      </c>
      <c r="R309" s="10">
        <v>4.083196792748824</v>
      </c>
      <c r="S309" s="10">
        <v>3.505058392888269</v>
      </c>
    </row>
    <row r="310" spans="1:19" ht="15">
      <c r="A310" s="8">
        <v>1797</v>
      </c>
      <c r="B310" s="8">
        <v>1188</v>
      </c>
      <c r="C310" s="8">
        <v>720</v>
      </c>
      <c r="D310" s="8">
        <v>2214</v>
      </c>
      <c r="E310" s="8">
        <v>1620</v>
      </c>
      <c r="G310" s="31">
        <f t="shared" si="5"/>
        <v>1.8636363636363635</v>
      </c>
      <c r="I310" s="10">
        <v>10.353843472198013</v>
      </c>
      <c r="J310" s="10">
        <v>6.275056649816978</v>
      </c>
      <c r="K310" s="10">
        <v>19.295799198187208</v>
      </c>
      <c r="L310" s="10">
        <v>14.1188774620882</v>
      </c>
      <c r="N310" s="8">
        <v>0.1732</v>
      </c>
      <c r="P310" s="10">
        <v>1.7932856893846958</v>
      </c>
      <c r="Q310" s="10">
        <v>1.0868398117483007</v>
      </c>
      <c r="R310" s="10">
        <v>3.3420324211260244</v>
      </c>
      <c r="S310" s="10">
        <v>2.445389576433676</v>
      </c>
    </row>
    <row r="311" spans="1:19" ht="15">
      <c r="A311" s="8">
        <v>1798</v>
      </c>
      <c r="B311" s="8">
        <v>1350</v>
      </c>
      <c r="C311" s="8">
        <v>864</v>
      </c>
      <c r="D311" s="8">
        <v>2108</v>
      </c>
      <c r="E311" s="8">
        <v>1431</v>
      </c>
      <c r="G311" s="31">
        <f t="shared" si="5"/>
        <v>1.5614814814814815</v>
      </c>
      <c r="I311" s="10">
        <v>11.765731218406833</v>
      </c>
      <c r="J311" s="10">
        <v>7.530067979780373</v>
      </c>
      <c r="K311" s="10">
        <v>18.371971413630817</v>
      </c>
      <c r="L311" s="10">
        <v>12.471675091511244</v>
      </c>
      <c r="N311" s="8">
        <v>0.1732</v>
      </c>
      <c r="P311" s="10">
        <v>2.037824647028063</v>
      </c>
      <c r="Q311" s="10">
        <v>1.3042077740979605</v>
      </c>
      <c r="R311" s="10">
        <v>3.1820254488408573</v>
      </c>
      <c r="S311" s="10">
        <v>2.1600941258497475</v>
      </c>
    </row>
    <row r="312" spans="1:19" ht="15">
      <c r="A312" s="8">
        <v>1799</v>
      </c>
      <c r="B312" s="8">
        <v>1188</v>
      </c>
      <c r="C312" s="8">
        <v>1296</v>
      </c>
      <c r="D312" s="8">
        <v>2241</v>
      </c>
      <c r="E312" s="8">
        <v>1728</v>
      </c>
      <c r="G312" s="31">
        <f t="shared" si="5"/>
        <v>1.8863636363636365</v>
      </c>
      <c r="I312" s="10">
        <v>10.353843472198013</v>
      </c>
      <c r="J312" s="10">
        <v>11.29510196967056</v>
      </c>
      <c r="K312" s="10">
        <v>19.531113822555344</v>
      </c>
      <c r="L312" s="10">
        <v>15.060135959560746</v>
      </c>
      <c r="N312" s="8">
        <v>0.1732</v>
      </c>
      <c r="P312" s="10">
        <v>1.7932856893846958</v>
      </c>
      <c r="Q312" s="10">
        <v>1.9563116611469409</v>
      </c>
      <c r="R312" s="10">
        <v>3.3827889140665857</v>
      </c>
      <c r="S312" s="10">
        <v>2.608415548195921</v>
      </c>
    </row>
    <row r="313" spans="1:19" ht="15">
      <c r="A313" s="8">
        <v>1800</v>
      </c>
      <c r="B313" s="8">
        <v>1082</v>
      </c>
      <c r="C313" s="8">
        <v>675</v>
      </c>
      <c r="D313" s="8">
        <v>1972</v>
      </c>
      <c r="E313" s="8">
        <v>939</v>
      </c>
      <c r="G313" s="31">
        <f t="shared" si="5"/>
        <v>1.822550831792976</v>
      </c>
      <c r="I313" s="10">
        <v>9.430919819749148</v>
      </c>
      <c r="J313" s="10">
        <v>5.883429647255706</v>
      </c>
      <c r="K313" s="10">
        <v>17.188330762056673</v>
      </c>
      <c r="L313" s="10">
        <v>8.184504353737939</v>
      </c>
      <c r="N313" s="8">
        <v>0.1732</v>
      </c>
      <c r="P313" s="10">
        <v>1.6334353127805523</v>
      </c>
      <c r="Q313" s="10">
        <v>1.0190100149046883</v>
      </c>
      <c r="R313" s="10">
        <v>2.9770188879882156</v>
      </c>
      <c r="S313" s="10">
        <v>1.417556154067411</v>
      </c>
    </row>
    <row r="314" spans="6:19" ht="15">
      <c r="F314" s="8" t="s">
        <v>5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4"/>
  <sheetViews>
    <sheetView workbookViewId="0" topLeftCell="A1">
      <selection activeCell="B8" sqref="B8"/>
    </sheetView>
  </sheetViews>
  <sheetFormatPr defaultColWidth="11.421875" defaultRowHeight="12.75"/>
  <cols>
    <col min="1" max="16384" width="8.8515625" style="8" customWidth="1"/>
  </cols>
  <sheetData>
    <row r="1" ht="15">
      <c r="A1" s="15" t="s">
        <v>35</v>
      </c>
    </row>
    <row r="2" ht="15">
      <c r="A2" s="8" t="s">
        <v>37</v>
      </c>
    </row>
    <row r="4" ht="15">
      <c r="A4" s="8" t="s">
        <v>86</v>
      </c>
    </row>
    <row r="5" ht="15">
      <c r="A5" s="8" t="s">
        <v>80</v>
      </c>
    </row>
    <row r="7" ht="15">
      <c r="B7" s="15" t="s">
        <v>11</v>
      </c>
    </row>
    <row r="9" spans="2:3" s="16" customFormat="1" ht="15">
      <c r="B9" s="16" t="s">
        <v>24</v>
      </c>
      <c r="C9" s="16" t="s">
        <v>85</v>
      </c>
    </row>
    <row r="10" spans="2:3" ht="15">
      <c r="B10" s="8" t="s">
        <v>21</v>
      </c>
      <c r="C10" s="8" t="s">
        <v>21</v>
      </c>
    </row>
    <row r="11" spans="1:5" ht="15">
      <c r="A11" s="8">
        <v>1500</v>
      </c>
      <c r="B11" s="10"/>
      <c r="C11" s="10"/>
      <c r="D11" s="10"/>
      <c r="E11" s="10"/>
    </row>
    <row r="12" spans="1:5" ht="15">
      <c r="A12" s="8">
        <v>1501</v>
      </c>
      <c r="B12" s="10"/>
      <c r="C12" s="10"/>
      <c r="D12" s="10"/>
      <c r="E12" s="10"/>
    </row>
    <row r="13" spans="1:5" ht="15">
      <c r="A13" s="8">
        <v>1502</v>
      </c>
      <c r="B13" s="10"/>
      <c r="C13" s="10"/>
      <c r="D13" s="10"/>
      <c r="E13" s="10"/>
    </row>
    <row r="14" spans="1:5" ht="15">
      <c r="A14" s="8">
        <v>1503</v>
      </c>
      <c r="B14" s="10">
        <v>0.4156597524838766</v>
      </c>
      <c r="C14" s="10"/>
      <c r="D14" s="10"/>
      <c r="E14" s="10"/>
    </row>
    <row r="15" spans="1:5" ht="15">
      <c r="A15" s="8">
        <v>1504</v>
      </c>
      <c r="B15" s="10">
        <v>0.5753808610772181</v>
      </c>
      <c r="C15" s="10"/>
      <c r="D15" s="10"/>
      <c r="E15" s="10"/>
    </row>
    <row r="16" spans="1:5" ht="15">
      <c r="A16" s="8">
        <v>1505</v>
      </c>
      <c r="B16" s="10">
        <v>0.5542130033118355</v>
      </c>
      <c r="C16" s="10"/>
      <c r="D16" s="10"/>
      <c r="E16" s="10"/>
    </row>
    <row r="17" spans="1:5" ht="15">
      <c r="A17" s="8">
        <v>1506</v>
      </c>
      <c r="B17" s="10"/>
      <c r="C17" s="10"/>
      <c r="D17" s="10"/>
      <c r="E17" s="10"/>
    </row>
    <row r="18" spans="1:5" ht="15">
      <c r="A18" s="8">
        <v>1507</v>
      </c>
      <c r="B18" s="10">
        <v>0.27710650165591777</v>
      </c>
      <c r="C18" s="10"/>
      <c r="D18" s="10"/>
      <c r="E18" s="10"/>
    </row>
    <row r="19" spans="1:5" ht="15">
      <c r="A19" s="8">
        <v>1508</v>
      </c>
      <c r="B19" s="10"/>
      <c r="C19" s="10"/>
      <c r="D19" s="10"/>
      <c r="E19" s="10"/>
    </row>
    <row r="20" spans="1:5" ht="15">
      <c r="A20" s="8">
        <v>1509</v>
      </c>
      <c r="B20" s="10"/>
      <c r="C20" s="10"/>
      <c r="D20" s="10"/>
      <c r="E20" s="10"/>
    </row>
    <row r="21" spans="1:5" ht="15">
      <c r="A21" s="8">
        <v>1510</v>
      </c>
      <c r="B21" s="10">
        <v>0.24631689036081578</v>
      </c>
      <c r="C21" s="10"/>
      <c r="D21" s="10"/>
      <c r="E21" s="10"/>
    </row>
    <row r="22" spans="1:5" ht="15">
      <c r="A22" s="8">
        <v>1511</v>
      </c>
      <c r="B22" s="10"/>
      <c r="C22" s="10"/>
      <c r="D22" s="10"/>
      <c r="E22" s="10"/>
    </row>
    <row r="23" spans="1:5" ht="15">
      <c r="A23" s="8">
        <v>1512</v>
      </c>
      <c r="B23" s="10"/>
      <c r="C23" s="10"/>
      <c r="D23" s="10"/>
      <c r="E23" s="10"/>
    </row>
    <row r="24" spans="1:5" ht="15">
      <c r="A24" s="8">
        <v>1513</v>
      </c>
      <c r="B24" s="10">
        <v>0.3463831270698972</v>
      </c>
      <c r="C24" s="10"/>
      <c r="D24" s="10"/>
      <c r="E24" s="10"/>
    </row>
    <row r="25" spans="1:5" ht="15">
      <c r="A25" s="8">
        <v>1514</v>
      </c>
      <c r="B25" s="10">
        <v>0.3463831270698972</v>
      </c>
      <c r="C25" s="10"/>
      <c r="D25" s="10"/>
      <c r="E25" s="10"/>
    </row>
    <row r="26" spans="1:5" ht="15">
      <c r="A26" s="8">
        <v>1515</v>
      </c>
      <c r="B26" s="10"/>
      <c r="C26" s="10"/>
      <c r="D26" s="10"/>
      <c r="E26" s="10"/>
    </row>
    <row r="27" spans="1:5" ht="15">
      <c r="A27" s="8">
        <v>1516</v>
      </c>
      <c r="B27" s="10"/>
      <c r="C27" s="10"/>
      <c r="D27" s="10"/>
      <c r="E27" s="10"/>
    </row>
    <row r="28" spans="1:5" ht="15">
      <c r="A28" s="8">
        <v>1517</v>
      </c>
      <c r="B28" s="10"/>
      <c r="C28" s="10"/>
      <c r="D28" s="10"/>
      <c r="E28" s="10"/>
    </row>
    <row r="29" spans="1:5" ht="15">
      <c r="A29" s="8">
        <v>1518</v>
      </c>
      <c r="B29" s="10"/>
      <c r="C29" s="10"/>
      <c r="D29" s="10"/>
      <c r="E29" s="10"/>
    </row>
    <row r="30" spans="1:5" ht="15">
      <c r="A30" s="8">
        <v>1519</v>
      </c>
      <c r="B30" s="10"/>
      <c r="C30" s="10"/>
      <c r="D30" s="10"/>
      <c r="E30" s="10"/>
    </row>
    <row r="31" spans="1:5" ht="15">
      <c r="A31" s="8">
        <v>1520</v>
      </c>
      <c r="B31" s="10"/>
      <c r="C31" s="10"/>
      <c r="D31" s="10"/>
      <c r="E31" s="10"/>
    </row>
    <row r="32" spans="1:5" ht="15">
      <c r="A32" s="8">
        <v>1521</v>
      </c>
      <c r="B32" s="10"/>
      <c r="C32" s="10"/>
      <c r="D32" s="10"/>
      <c r="E32" s="10"/>
    </row>
    <row r="33" spans="1:5" ht="15">
      <c r="A33" s="8">
        <v>1522</v>
      </c>
      <c r="B33" s="10"/>
      <c r="C33" s="10"/>
      <c r="D33" s="10"/>
      <c r="E33" s="10"/>
    </row>
    <row r="34" spans="1:5" ht="15">
      <c r="A34" s="8">
        <v>1523</v>
      </c>
      <c r="B34" s="10"/>
      <c r="C34" s="10"/>
      <c r="D34" s="10"/>
      <c r="E34" s="10"/>
    </row>
    <row r="35" spans="1:5" ht="15">
      <c r="A35" s="8">
        <v>1524</v>
      </c>
      <c r="B35" s="10"/>
      <c r="C35" s="10"/>
      <c r="D35" s="10"/>
      <c r="E35" s="10"/>
    </row>
    <row r="36" spans="1:5" ht="15">
      <c r="A36" s="8">
        <v>1525</v>
      </c>
      <c r="B36" s="10"/>
      <c r="C36" s="10"/>
      <c r="D36" s="10"/>
      <c r="E36" s="10"/>
    </row>
    <row r="37" spans="1:5" ht="15">
      <c r="A37" s="8">
        <v>1526</v>
      </c>
      <c r="B37" s="10"/>
      <c r="C37" s="10"/>
      <c r="D37" s="10"/>
      <c r="E37" s="10"/>
    </row>
    <row r="38" spans="1:5" ht="15">
      <c r="A38" s="8">
        <v>1527</v>
      </c>
      <c r="B38" s="10">
        <v>0.3021230608331881</v>
      </c>
      <c r="C38" s="10"/>
      <c r="D38" s="10"/>
      <c r="E38" s="10"/>
    </row>
    <row r="39" spans="1:5" ht="15">
      <c r="A39" s="8">
        <v>1528</v>
      </c>
      <c r="B39" s="10"/>
      <c r="C39" s="10"/>
      <c r="D39" s="10"/>
      <c r="E39" s="10"/>
    </row>
    <row r="40" spans="1:5" ht="15">
      <c r="A40" s="8">
        <v>1529</v>
      </c>
      <c r="B40" s="10">
        <v>0.27710650165591777</v>
      </c>
      <c r="C40" s="10"/>
      <c r="D40" s="10"/>
      <c r="E40" s="10"/>
    </row>
    <row r="41" spans="1:5" ht="15">
      <c r="A41" s="8">
        <v>1530</v>
      </c>
      <c r="B41" s="10">
        <v>0.30019871012724425</v>
      </c>
      <c r="C41" s="10"/>
      <c r="D41" s="10"/>
      <c r="E41" s="10"/>
    </row>
    <row r="42" spans="1:5" ht="15">
      <c r="A42" s="8">
        <v>1531</v>
      </c>
      <c r="B42" s="10">
        <v>0.32329091859857073</v>
      </c>
      <c r="C42" s="10"/>
      <c r="D42" s="10"/>
      <c r="E42" s="10"/>
    </row>
    <row r="43" spans="1:5" ht="15">
      <c r="A43" s="8">
        <v>1532</v>
      </c>
      <c r="B43" s="10"/>
      <c r="C43" s="10"/>
      <c r="D43" s="10"/>
      <c r="E43" s="10"/>
    </row>
    <row r="44" spans="1:5" ht="15">
      <c r="A44" s="8">
        <v>1533</v>
      </c>
      <c r="B44" s="10"/>
      <c r="C44" s="10"/>
      <c r="D44" s="10"/>
      <c r="E44" s="10"/>
    </row>
    <row r="45" spans="1:5" ht="15">
      <c r="A45" s="8">
        <v>1534</v>
      </c>
      <c r="B45" s="10">
        <v>0.6157922259020394</v>
      </c>
      <c r="C45" s="10"/>
      <c r="D45" s="10"/>
      <c r="E45" s="10"/>
    </row>
    <row r="46" spans="1:5" ht="15">
      <c r="A46" s="8">
        <v>1535</v>
      </c>
      <c r="B46" s="10">
        <v>0.37524838765905527</v>
      </c>
      <c r="C46" s="10"/>
      <c r="D46" s="10"/>
      <c r="E46" s="10"/>
    </row>
    <row r="47" spans="1:5" ht="15">
      <c r="A47" s="8">
        <v>1536</v>
      </c>
      <c r="B47" s="10"/>
      <c r="C47" s="10"/>
      <c r="D47" s="10"/>
      <c r="E47" s="10"/>
    </row>
    <row r="48" spans="1:5" ht="15">
      <c r="A48" s="8">
        <v>1537</v>
      </c>
      <c r="B48" s="10"/>
      <c r="C48" s="10"/>
      <c r="D48" s="10"/>
      <c r="E48" s="10"/>
    </row>
    <row r="49" spans="1:5" ht="15">
      <c r="A49" s="8">
        <v>1538</v>
      </c>
      <c r="B49" s="10">
        <v>0.969872755795712</v>
      </c>
      <c r="C49" s="10"/>
      <c r="D49" s="10"/>
      <c r="E49" s="10"/>
    </row>
    <row r="50" spans="1:5" ht="15">
      <c r="A50" s="8">
        <v>1539</v>
      </c>
      <c r="B50" s="10">
        <v>0.6311870315495904</v>
      </c>
      <c r="C50" s="10"/>
      <c r="D50" s="10"/>
      <c r="E50" s="10"/>
    </row>
    <row r="51" spans="1:5" ht="15">
      <c r="A51" s="8">
        <v>1540</v>
      </c>
      <c r="B51" s="10">
        <v>1.0391493812096915</v>
      </c>
      <c r="C51" s="10"/>
      <c r="D51" s="10"/>
      <c r="E51" s="10"/>
    </row>
    <row r="52" spans="1:5" ht="15">
      <c r="A52" s="8">
        <v>1541</v>
      </c>
      <c r="B52" s="10"/>
      <c r="C52" s="10"/>
      <c r="D52" s="10"/>
      <c r="E52" s="10"/>
    </row>
    <row r="53" spans="1:5" ht="15">
      <c r="A53" s="8">
        <v>1542</v>
      </c>
      <c r="B53" s="10">
        <v>0.4276642844692348</v>
      </c>
      <c r="C53" s="10"/>
      <c r="D53" s="10"/>
      <c r="E53" s="10"/>
    </row>
    <row r="54" spans="1:5" ht="15">
      <c r="A54" s="8">
        <v>1543</v>
      </c>
      <c r="B54" s="10">
        <v>0.4316611469409099</v>
      </c>
      <c r="C54" s="10"/>
      <c r="D54" s="10"/>
      <c r="E54" s="10"/>
    </row>
    <row r="55" spans="1:5" ht="15">
      <c r="A55" s="8">
        <v>1544</v>
      </c>
      <c r="B55" s="10"/>
      <c r="C55" s="10"/>
      <c r="D55" s="10"/>
      <c r="E55" s="10"/>
    </row>
    <row r="56" spans="1:5" ht="15">
      <c r="A56" s="8">
        <v>1545</v>
      </c>
      <c r="B56" s="10"/>
      <c r="C56" s="10"/>
      <c r="D56" s="10"/>
      <c r="E56" s="10"/>
    </row>
    <row r="57" spans="1:5" ht="15">
      <c r="A57" s="8">
        <v>1546</v>
      </c>
      <c r="B57" s="10"/>
      <c r="C57" s="10"/>
      <c r="D57" s="10"/>
      <c r="E57" s="10"/>
    </row>
    <row r="58" spans="1:5" ht="15">
      <c r="A58" s="8">
        <v>1547</v>
      </c>
      <c r="B58" s="10"/>
      <c r="C58" s="10"/>
      <c r="D58" s="10"/>
      <c r="E58" s="10"/>
    </row>
    <row r="59" spans="1:5" ht="15">
      <c r="A59" s="8">
        <v>1548</v>
      </c>
      <c r="B59" s="10"/>
      <c r="C59" s="10"/>
      <c r="D59" s="10"/>
      <c r="E59" s="10"/>
    </row>
    <row r="60" spans="1:5" ht="15">
      <c r="A60" s="8">
        <v>1549</v>
      </c>
      <c r="B60" s="10">
        <v>0.47762506536517346</v>
      </c>
      <c r="C60" s="10"/>
      <c r="D60" s="10"/>
      <c r="E60" s="10"/>
    </row>
    <row r="61" spans="1:5" ht="15">
      <c r="A61" s="8">
        <v>1550</v>
      </c>
      <c r="B61" s="10"/>
      <c r="C61" s="10"/>
      <c r="D61" s="10"/>
      <c r="E61" s="10"/>
    </row>
    <row r="62" spans="1:5" ht="15">
      <c r="A62" s="8">
        <v>1551</v>
      </c>
      <c r="B62" s="10"/>
      <c r="C62" s="10"/>
      <c r="D62" s="10"/>
      <c r="E62" s="10"/>
    </row>
    <row r="63" spans="1:5" ht="15">
      <c r="A63" s="8">
        <v>1552</v>
      </c>
      <c r="B63" s="10"/>
      <c r="C63" s="10"/>
      <c r="D63" s="10"/>
      <c r="E63" s="10"/>
    </row>
    <row r="64" spans="1:5" ht="15">
      <c r="A64" s="8">
        <v>1553</v>
      </c>
      <c r="B64" s="10"/>
      <c r="C64" s="10"/>
      <c r="D64" s="10"/>
      <c r="E64" s="10"/>
    </row>
    <row r="65" spans="1:5" ht="15">
      <c r="A65" s="8">
        <v>1554</v>
      </c>
      <c r="B65" s="10"/>
      <c r="C65" s="10"/>
      <c r="D65" s="10"/>
      <c r="E65" s="10"/>
    </row>
    <row r="66" spans="1:5" ht="15">
      <c r="A66" s="8">
        <v>1555</v>
      </c>
      <c r="B66" s="10">
        <v>0.6474917204113648</v>
      </c>
      <c r="C66" s="10"/>
      <c r="D66" s="10"/>
      <c r="E66" s="10"/>
    </row>
    <row r="67" spans="1:5" ht="15">
      <c r="A67" s="8">
        <v>1556</v>
      </c>
      <c r="B67" s="10"/>
      <c r="C67" s="10"/>
      <c r="D67" s="10"/>
      <c r="E67" s="10"/>
    </row>
    <row r="68" spans="1:5" ht="15">
      <c r="A68" s="8">
        <v>1557</v>
      </c>
      <c r="B68" s="10"/>
      <c r="C68" s="10"/>
      <c r="D68" s="10"/>
      <c r="E68" s="10"/>
    </row>
    <row r="69" spans="1:5" ht="15">
      <c r="A69" s="8">
        <v>1558</v>
      </c>
      <c r="B69" s="10"/>
      <c r="C69" s="10"/>
      <c r="D69" s="10"/>
      <c r="E69" s="10"/>
    </row>
    <row r="70" spans="1:5" ht="15">
      <c r="A70" s="8">
        <v>1559</v>
      </c>
      <c r="B70" s="10"/>
      <c r="C70" s="10"/>
      <c r="D70" s="10"/>
      <c r="E70" s="10"/>
    </row>
    <row r="71" spans="1:5" ht="15">
      <c r="A71" s="8">
        <v>1560</v>
      </c>
      <c r="B71" s="10"/>
      <c r="C71" s="10"/>
      <c r="D71" s="10"/>
      <c r="E71" s="10"/>
    </row>
    <row r="72" spans="1:5" ht="15">
      <c r="A72" s="8">
        <v>1561</v>
      </c>
      <c r="B72" s="10"/>
      <c r="C72" s="10"/>
      <c r="D72" s="10"/>
      <c r="E72" s="10"/>
    </row>
    <row r="73" spans="1:5" ht="15">
      <c r="A73" s="8">
        <v>1562</v>
      </c>
      <c r="B73" s="10">
        <v>0.8633222938818198</v>
      </c>
      <c r="C73" s="10"/>
      <c r="D73" s="10"/>
      <c r="E73" s="10"/>
    </row>
    <row r="74" spans="1:5" ht="15">
      <c r="A74" s="8">
        <v>1563</v>
      </c>
      <c r="B74" s="10"/>
      <c r="C74" s="10"/>
      <c r="D74" s="10"/>
      <c r="E74" s="10"/>
    </row>
    <row r="75" spans="1:5" ht="15">
      <c r="A75" s="8">
        <v>1564</v>
      </c>
      <c r="B75" s="10">
        <v>0.9212767997211085</v>
      </c>
      <c r="C75" s="10"/>
      <c r="D75" s="10"/>
      <c r="E75" s="10"/>
    </row>
    <row r="76" spans="1:5" ht="15">
      <c r="A76" s="8">
        <v>1565</v>
      </c>
      <c r="B76" s="10"/>
      <c r="C76" s="10"/>
      <c r="D76" s="10"/>
      <c r="E76" s="10"/>
    </row>
    <row r="77" spans="1:5" ht="15">
      <c r="A77" s="8">
        <v>1566</v>
      </c>
      <c r="B77" s="10"/>
      <c r="C77" s="10"/>
      <c r="D77" s="10"/>
      <c r="E77" s="10"/>
    </row>
    <row r="78" spans="1:5" ht="15">
      <c r="A78" s="8">
        <v>1567</v>
      </c>
      <c r="B78" s="10"/>
      <c r="C78" s="10"/>
      <c r="D78" s="10"/>
      <c r="E78" s="10"/>
    </row>
    <row r="79" spans="1:5" ht="15">
      <c r="A79" s="8">
        <v>1568</v>
      </c>
      <c r="B79" s="10"/>
      <c r="C79" s="10"/>
      <c r="D79" s="10"/>
      <c r="E79" s="10"/>
    </row>
    <row r="80" spans="1:5" ht="15">
      <c r="A80" s="8">
        <v>1569</v>
      </c>
      <c r="B80" s="10"/>
      <c r="C80" s="10"/>
      <c r="D80" s="10"/>
      <c r="E80" s="10"/>
    </row>
    <row r="81" spans="1:5" ht="15">
      <c r="A81" s="8">
        <v>1570</v>
      </c>
      <c r="B81" s="10"/>
      <c r="C81" s="10"/>
      <c r="D81" s="10"/>
      <c r="E81" s="10"/>
    </row>
    <row r="82" spans="1:5" ht="15">
      <c r="A82" s="8">
        <v>1571</v>
      </c>
      <c r="B82" s="10"/>
      <c r="C82" s="10"/>
      <c r="D82" s="10"/>
      <c r="E82" s="10"/>
    </row>
    <row r="83" spans="1:5" ht="15">
      <c r="A83" s="8">
        <v>1572</v>
      </c>
      <c r="B83" s="10"/>
      <c r="C83" s="10"/>
      <c r="D83" s="10"/>
      <c r="E83" s="10"/>
    </row>
    <row r="84" spans="1:5" ht="15">
      <c r="A84" s="8">
        <v>1573</v>
      </c>
      <c r="B84" s="10">
        <v>1.2693550636221023</v>
      </c>
      <c r="C84" s="10"/>
      <c r="D84" s="10"/>
      <c r="E84" s="10"/>
    </row>
    <row r="85" spans="1:5" ht="15">
      <c r="A85" s="8">
        <v>1574</v>
      </c>
      <c r="B85" s="10"/>
      <c r="C85" s="10"/>
      <c r="D85" s="10"/>
      <c r="E85" s="10"/>
    </row>
    <row r="86" spans="1:5" ht="15">
      <c r="A86" s="8">
        <v>1575</v>
      </c>
      <c r="B86" s="10"/>
      <c r="C86" s="10"/>
      <c r="D86" s="10"/>
      <c r="E86" s="10"/>
    </row>
    <row r="87" spans="1:5" ht="15">
      <c r="A87" s="8">
        <v>1576</v>
      </c>
      <c r="B87" s="10"/>
      <c r="C87" s="10"/>
      <c r="D87" s="10"/>
      <c r="E87" s="10"/>
    </row>
    <row r="88" spans="1:5" ht="15">
      <c r="A88" s="8">
        <v>1577</v>
      </c>
      <c r="B88" s="10"/>
      <c r="C88" s="10"/>
      <c r="D88" s="10"/>
      <c r="E88" s="10"/>
    </row>
    <row r="89" spans="1:5" ht="15">
      <c r="A89" s="8">
        <v>1578</v>
      </c>
      <c r="B89" s="10"/>
      <c r="C89" s="10"/>
      <c r="D89" s="10"/>
      <c r="E89" s="10"/>
    </row>
    <row r="90" spans="1:5" ht="15">
      <c r="A90" s="8">
        <v>1579</v>
      </c>
      <c r="B90" s="10"/>
      <c r="C90" s="10"/>
      <c r="D90" s="10"/>
      <c r="E90" s="10"/>
    </row>
    <row r="91" spans="1:5" ht="15">
      <c r="A91" s="8">
        <v>1580</v>
      </c>
      <c r="B91" s="10"/>
      <c r="C91" s="10"/>
      <c r="D91" s="10"/>
      <c r="E91" s="10"/>
    </row>
    <row r="92" spans="1:5" ht="15">
      <c r="A92" s="8">
        <v>1581</v>
      </c>
      <c r="B92" s="10"/>
      <c r="C92" s="10"/>
      <c r="D92" s="10"/>
      <c r="E92" s="10"/>
    </row>
    <row r="93" spans="1:5" ht="15">
      <c r="A93" s="8">
        <v>1582</v>
      </c>
      <c r="B93" s="10"/>
      <c r="C93" s="10"/>
      <c r="D93" s="10"/>
      <c r="E93" s="10"/>
    </row>
    <row r="94" spans="1:5" ht="15">
      <c r="A94" s="8">
        <v>1583</v>
      </c>
      <c r="B94" s="10"/>
      <c r="C94" s="10"/>
      <c r="D94" s="10"/>
      <c r="E94" s="10"/>
    </row>
    <row r="95" spans="1:5" ht="15">
      <c r="A95" s="8">
        <v>1584</v>
      </c>
      <c r="B95" s="10"/>
      <c r="C95" s="10"/>
      <c r="D95" s="10"/>
      <c r="E95" s="10"/>
    </row>
    <row r="96" spans="1:5" ht="15">
      <c r="A96" s="8">
        <v>1585</v>
      </c>
      <c r="B96" s="10"/>
      <c r="C96" s="10"/>
      <c r="D96" s="10"/>
      <c r="E96" s="10"/>
    </row>
    <row r="97" spans="1:5" ht="15">
      <c r="A97" s="8">
        <v>1586</v>
      </c>
      <c r="B97" s="10"/>
      <c r="C97" s="10"/>
      <c r="D97" s="10"/>
      <c r="E97" s="10"/>
    </row>
    <row r="98" spans="1:5" ht="15">
      <c r="A98" s="8">
        <v>1587</v>
      </c>
      <c r="B98" s="10">
        <v>0.8384730695485446</v>
      </c>
      <c r="C98" s="10"/>
      <c r="D98" s="10"/>
      <c r="E98" s="10"/>
    </row>
    <row r="99" spans="1:5" ht="15">
      <c r="A99" s="8">
        <v>1588</v>
      </c>
      <c r="B99" s="10"/>
      <c r="C99" s="10"/>
      <c r="D99" s="10"/>
      <c r="E99" s="10"/>
    </row>
    <row r="100" spans="1:5" ht="15">
      <c r="A100" s="8">
        <v>1589</v>
      </c>
      <c r="B100" s="10"/>
      <c r="C100" s="10"/>
      <c r="D100" s="10"/>
      <c r="E100" s="10"/>
    </row>
    <row r="101" spans="1:5" ht="15">
      <c r="A101" s="8">
        <v>1590</v>
      </c>
      <c r="B101" s="10"/>
      <c r="C101" s="10"/>
      <c r="D101" s="10"/>
      <c r="E101" s="10"/>
    </row>
    <row r="102" spans="1:5" ht="15">
      <c r="A102" s="8">
        <v>1591</v>
      </c>
      <c r="B102" s="10"/>
      <c r="C102" s="10"/>
      <c r="D102" s="10"/>
      <c r="E102" s="10"/>
    </row>
    <row r="103" spans="1:5" ht="15">
      <c r="A103" s="8">
        <v>1592</v>
      </c>
      <c r="B103" s="10">
        <v>0.6288548021614084</v>
      </c>
      <c r="C103" s="10"/>
      <c r="D103" s="10"/>
      <c r="E103" s="10"/>
    </row>
    <row r="104" spans="1:5" ht="15">
      <c r="A104" s="8">
        <v>1593</v>
      </c>
      <c r="B104" s="10"/>
      <c r="C104" s="10"/>
      <c r="D104" s="10"/>
      <c r="E104" s="10"/>
    </row>
    <row r="105" spans="1:5" ht="15">
      <c r="A105" s="8">
        <v>1594</v>
      </c>
      <c r="B105" s="10"/>
      <c r="C105" s="10"/>
      <c r="D105" s="10"/>
      <c r="E105" s="10"/>
    </row>
    <row r="106" spans="1:5" ht="15">
      <c r="A106" s="8">
        <v>1595</v>
      </c>
      <c r="B106" s="10"/>
      <c r="C106" s="10"/>
      <c r="D106" s="10"/>
      <c r="E106" s="10"/>
    </row>
    <row r="107" spans="1:5" ht="15">
      <c r="A107" s="8">
        <v>1596</v>
      </c>
      <c r="B107" s="10"/>
      <c r="C107" s="10"/>
      <c r="D107" s="10"/>
      <c r="E107" s="10"/>
    </row>
    <row r="108" spans="1:5" ht="15">
      <c r="A108" s="8">
        <v>1597</v>
      </c>
      <c r="B108" s="10"/>
      <c r="C108" s="10"/>
      <c r="D108" s="10"/>
      <c r="E108" s="10"/>
    </row>
    <row r="109" spans="1:5" ht="15">
      <c r="A109" s="8">
        <v>1598</v>
      </c>
      <c r="B109" s="10"/>
      <c r="C109" s="10"/>
      <c r="D109" s="10"/>
      <c r="E109" s="10"/>
    </row>
    <row r="110" spans="1:5" ht="15">
      <c r="A110" s="8">
        <v>1599</v>
      </c>
      <c r="B110" s="10"/>
      <c r="C110" s="10"/>
      <c r="D110" s="10"/>
      <c r="E110" s="10"/>
    </row>
    <row r="111" spans="1:5" ht="15">
      <c r="A111" s="8">
        <v>1600</v>
      </c>
      <c r="B111" s="10">
        <v>0.9172564057869967</v>
      </c>
      <c r="C111" s="10"/>
      <c r="D111" s="10"/>
      <c r="E111" s="10"/>
    </row>
    <row r="112" spans="1:5" ht="15">
      <c r="A112" s="8">
        <v>1601</v>
      </c>
      <c r="B112" s="10"/>
      <c r="C112" s="10"/>
      <c r="D112" s="10"/>
      <c r="E112" s="10"/>
    </row>
    <row r="113" spans="1:5" ht="15">
      <c r="A113" s="8">
        <v>1602</v>
      </c>
      <c r="B113" s="10">
        <v>1.2841589681017953</v>
      </c>
      <c r="C113" s="10"/>
      <c r="D113" s="10"/>
      <c r="E113" s="10"/>
    </row>
    <row r="114" spans="1:5" ht="15">
      <c r="A114" s="8">
        <v>1603</v>
      </c>
      <c r="B114" s="10">
        <v>1.8718825169949451</v>
      </c>
      <c r="C114" s="10"/>
      <c r="D114" s="10"/>
      <c r="E114" s="10"/>
    </row>
    <row r="115" spans="1:5" ht="15">
      <c r="A115" s="8">
        <v>1604</v>
      </c>
      <c r="B115" s="10">
        <v>1.100707686944396</v>
      </c>
      <c r="C115" s="10"/>
      <c r="D115" s="10"/>
      <c r="E115" s="10"/>
    </row>
    <row r="116" spans="1:5" ht="15">
      <c r="A116" s="8">
        <v>1605</v>
      </c>
      <c r="B116" s="10">
        <v>0.9172564057869967</v>
      </c>
      <c r="C116" s="10"/>
      <c r="D116" s="10"/>
      <c r="E116" s="10"/>
    </row>
    <row r="117" spans="1:5" ht="15">
      <c r="A117" s="8">
        <v>1606</v>
      </c>
      <c r="B117" s="10"/>
      <c r="C117" s="10"/>
      <c r="D117" s="10"/>
      <c r="E117" s="10"/>
    </row>
    <row r="118" spans="1:5" ht="15">
      <c r="A118" s="8">
        <v>1607</v>
      </c>
      <c r="B118" s="10"/>
      <c r="C118" s="10"/>
      <c r="D118" s="10"/>
      <c r="E118" s="10"/>
    </row>
    <row r="119" spans="1:5" ht="15">
      <c r="A119" s="8">
        <v>1608</v>
      </c>
      <c r="B119" s="10">
        <v>0.9172564057869967</v>
      </c>
      <c r="C119" s="10"/>
      <c r="D119" s="10"/>
      <c r="E119" s="10"/>
    </row>
    <row r="120" spans="1:5" ht="15">
      <c r="A120" s="8">
        <v>1609</v>
      </c>
      <c r="B120" s="10"/>
      <c r="C120" s="10"/>
      <c r="D120" s="10"/>
      <c r="E120" s="10"/>
    </row>
    <row r="121" spans="1:5" ht="15">
      <c r="A121" s="8">
        <v>1610</v>
      </c>
      <c r="B121" s="10"/>
      <c r="C121" s="10"/>
      <c r="D121" s="10"/>
      <c r="E121" s="10"/>
    </row>
    <row r="122" spans="1:5" ht="15">
      <c r="A122" s="8">
        <v>1611</v>
      </c>
      <c r="B122" s="10"/>
      <c r="C122" s="10"/>
      <c r="D122" s="10"/>
      <c r="E122" s="10"/>
    </row>
    <row r="123" spans="1:5" ht="15">
      <c r="A123" s="8">
        <v>1612</v>
      </c>
      <c r="B123" s="10"/>
      <c r="C123" s="10"/>
      <c r="D123" s="10"/>
      <c r="E123" s="10"/>
    </row>
    <row r="124" spans="1:5" ht="15">
      <c r="A124" s="8">
        <v>1613</v>
      </c>
      <c r="B124" s="10"/>
      <c r="C124" s="10"/>
      <c r="D124" s="10"/>
      <c r="E124" s="10"/>
    </row>
    <row r="125" spans="1:5" ht="15">
      <c r="A125" s="8">
        <v>1614</v>
      </c>
      <c r="B125" s="10"/>
      <c r="C125" s="10"/>
      <c r="D125" s="10"/>
      <c r="E125" s="10"/>
    </row>
    <row r="126" spans="1:5" ht="15">
      <c r="A126" s="8">
        <v>1615</v>
      </c>
      <c r="B126" s="10"/>
      <c r="C126" s="10"/>
      <c r="D126" s="10"/>
      <c r="E126" s="10"/>
    </row>
    <row r="127" spans="1:5" ht="15">
      <c r="A127" s="8">
        <v>1616</v>
      </c>
      <c r="B127" s="10"/>
      <c r="C127" s="10"/>
      <c r="D127" s="10"/>
      <c r="E127" s="10"/>
    </row>
    <row r="128" spans="1:5" ht="15">
      <c r="A128" s="8">
        <v>1617</v>
      </c>
      <c r="B128" s="10"/>
      <c r="C128" s="10"/>
      <c r="D128" s="10"/>
      <c r="E128" s="10"/>
    </row>
    <row r="129" spans="1:5" ht="15">
      <c r="A129" s="8">
        <v>1618</v>
      </c>
      <c r="B129" s="10"/>
      <c r="C129" s="10"/>
      <c r="D129" s="10"/>
      <c r="E129" s="10"/>
    </row>
    <row r="130" spans="1:5" ht="15">
      <c r="A130" s="8">
        <v>1619</v>
      </c>
      <c r="B130" s="10"/>
      <c r="C130" s="10"/>
      <c r="D130" s="10"/>
      <c r="E130" s="10"/>
    </row>
    <row r="131" spans="1:5" ht="15">
      <c r="A131" s="8">
        <v>1620</v>
      </c>
      <c r="B131" s="10"/>
      <c r="C131" s="10"/>
      <c r="D131" s="10"/>
      <c r="E131" s="10"/>
    </row>
    <row r="132" spans="1:5" ht="15">
      <c r="A132" s="8">
        <v>1621</v>
      </c>
      <c r="B132" s="10"/>
      <c r="C132" s="10"/>
      <c r="D132" s="10"/>
      <c r="E132" s="10"/>
    </row>
    <row r="133" spans="1:5" ht="15">
      <c r="A133" s="8">
        <v>1622</v>
      </c>
      <c r="B133" s="10"/>
      <c r="C133" s="10"/>
      <c r="D133" s="10"/>
      <c r="E133" s="10"/>
    </row>
    <row r="134" spans="1:5" ht="15">
      <c r="A134" s="8">
        <v>1623</v>
      </c>
      <c r="B134" s="10"/>
      <c r="C134" s="10"/>
      <c r="D134" s="10"/>
      <c r="E134" s="10"/>
    </row>
    <row r="135" spans="1:5" ht="15">
      <c r="A135" s="8">
        <v>1624</v>
      </c>
      <c r="B135" s="10"/>
      <c r="C135" s="10"/>
      <c r="D135" s="10"/>
      <c r="E135" s="10"/>
    </row>
    <row r="136" spans="1:5" ht="15">
      <c r="A136" s="8">
        <v>1625</v>
      </c>
      <c r="B136" s="10">
        <v>2.0466724769043054</v>
      </c>
      <c r="C136" s="10"/>
      <c r="D136" s="10"/>
      <c r="E136" s="10"/>
    </row>
    <row r="137" spans="1:5" ht="15">
      <c r="A137" s="8">
        <v>1626</v>
      </c>
      <c r="B137" s="10"/>
      <c r="C137" s="10"/>
      <c r="D137" s="10"/>
      <c r="E137" s="10"/>
    </row>
    <row r="138" spans="1:5" ht="15">
      <c r="A138" s="8">
        <v>1627</v>
      </c>
      <c r="B138" s="10"/>
      <c r="C138" s="10"/>
      <c r="D138" s="10"/>
      <c r="E138" s="10"/>
    </row>
    <row r="139" spans="1:5" ht="15">
      <c r="A139" s="8">
        <v>1628</v>
      </c>
      <c r="B139" s="10"/>
      <c r="C139" s="10"/>
      <c r="D139" s="10"/>
      <c r="E139" s="10"/>
    </row>
    <row r="140" spans="1:5" ht="15">
      <c r="A140" s="8">
        <v>1629</v>
      </c>
      <c r="B140" s="10"/>
      <c r="C140" s="10"/>
      <c r="D140" s="10"/>
      <c r="E140" s="10"/>
    </row>
    <row r="141" spans="1:5" ht="15">
      <c r="A141" s="8">
        <v>1630</v>
      </c>
      <c r="B141" s="10"/>
      <c r="C141" s="10"/>
      <c r="D141" s="10"/>
      <c r="E141" s="10"/>
    </row>
    <row r="142" spans="1:5" ht="15">
      <c r="A142" s="8">
        <v>1631</v>
      </c>
      <c r="B142" s="10"/>
      <c r="C142" s="10"/>
      <c r="D142" s="10"/>
      <c r="E142" s="10"/>
    </row>
    <row r="143" spans="1:5" ht="15">
      <c r="A143" s="8">
        <v>1632</v>
      </c>
      <c r="B143" s="10">
        <v>1.3644483179362037</v>
      </c>
      <c r="C143" s="10"/>
      <c r="D143" s="10"/>
      <c r="E143" s="10"/>
    </row>
    <row r="144" spans="1:5" ht="15">
      <c r="A144" s="8">
        <v>1633</v>
      </c>
      <c r="B144" s="10"/>
      <c r="C144" s="10"/>
      <c r="D144" s="10"/>
      <c r="E144" s="10"/>
    </row>
    <row r="145" spans="1:5" ht="15">
      <c r="A145" s="8">
        <v>1634</v>
      </c>
      <c r="B145" s="10"/>
      <c r="C145" s="10"/>
      <c r="D145" s="10"/>
      <c r="E145" s="10"/>
    </row>
    <row r="146" spans="1:5" ht="15">
      <c r="A146" s="8">
        <v>1635</v>
      </c>
      <c r="B146" s="10"/>
      <c r="C146" s="10"/>
      <c r="D146" s="10"/>
      <c r="E146" s="10"/>
    </row>
    <row r="147" spans="1:5" ht="15">
      <c r="A147" s="8">
        <v>1636</v>
      </c>
      <c r="B147" s="10"/>
      <c r="C147" s="10"/>
      <c r="D147" s="10"/>
      <c r="E147" s="10"/>
    </row>
    <row r="148" spans="1:5" ht="15">
      <c r="A148" s="8">
        <v>1637</v>
      </c>
      <c r="B148" s="10">
        <v>4.093344953808611</v>
      </c>
      <c r="C148" s="10"/>
      <c r="D148" s="10"/>
      <c r="E148" s="10"/>
    </row>
    <row r="149" spans="1:5" ht="15">
      <c r="A149" s="8">
        <v>1638</v>
      </c>
      <c r="B149" s="10"/>
      <c r="C149" s="10"/>
      <c r="D149" s="10"/>
      <c r="E149" s="10"/>
    </row>
    <row r="150" spans="1:5" ht="15">
      <c r="A150" s="8">
        <v>1639</v>
      </c>
      <c r="B150" s="10"/>
      <c r="C150" s="10"/>
      <c r="D150" s="10"/>
      <c r="E150" s="10"/>
    </row>
    <row r="151" spans="1:5" ht="15">
      <c r="A151" s="8">
        <v>1640</v>
      </c>
      <c r="B151" s="10"/>
      <c r="C151" s="10"/>
      <c r="D151" s="10"/>
      <c r="E151" s="10"/>
    </row>
    <row r="152" spans="1:5" ht="15">
      <c r="A152" s="8">
        <v>1641</v>
      </c>
      <c r="B152" s="10">
        <v>1.3644483179362037</v>
      </c>
      <c r="C152" s="10"/>
      <c r="D152" s="10"/>
      <c r="E152" s="10"/>
    </row>
    <row r="153" spans="1:5" ht="15">
      <c r="A153" s="8">
        <v>1642</v>
      </c>
      <c r="B153" s="10"/>
      <c r="C153" s="10"/>
      <c r="D153" s="10"/>
      <c r="E153" s="10"/>
    </row>
    <row r="154" spans="1:5" ht="15">
      <c r="A154" s="8">
        <v>1643</v>
      </c>
      <c r="B154" s="10"/>
      <c r="C154" s="10"/>
      <c r="D154" s="10"/>
      <c r="E154" s="10"/>
    </row>
    <row r="155" spans="1:5" ht="15">
      <c r="A155" s="8">
        <v>1644</v>
      </c>
      <c r="B155" s="10"/>
      <c r="C155" s="10"/>
      <c r="D155" s="10"/>
      <c r="E155" s="10"/>
    </row>
    <row r="156" spans="1:5" ht="15">
      <c r="A156" s="8">
        <v>1645</v>
      </c>
      <c r="B156" s="10"/>
      <c r="C156" s="10"/>
      <c r="D156" s="10"/>
      <c r="E156" s="10"/>
    </row>
    <row r="157" spans="1:5" ht="15">
      <c r="A157" s="8">
        <v>1646</v>
      </c>
      <c r="B157" s="10"/>
      <c r="C157" s="10"/>
      <c r="D157" s="10"/>
      <c r="E157" s="10"/>
    </row>
    <row r="158" spans="1:5" ht="15">
      <c r="A158" s="8">
        <v>1647</v>
      </c>
      <c r="B158" s="10"/>
      <c r="C158" s="10"/>
      <c r="D158" s="10"/>
      <c r="E158" s="10"/>
    </row>
    <row r="159" spans="1:5" ht="15">
      <c r="A159" s="8">
        <v>1648</v>
      </c>
      <c r="B159" s="10"/>
      <c r="C159" s="10"/>
      <c r="D159" s="10"/>
      <c r="E159" s="10"/>
    </row>
    <row r="160" spans="1:5" ht="15">
      <c r="A160" s="8">
        <v>1649</v>
      </c>
      <c r="B160" s="10">
        <v>1.1370402649468365</v>
      </c>
      <c r="C160" s="10"/>
      <c r="D160" s="10"/>
      <c r="E160" s="10"/>
    </row>
    <row r="161" spans="1:5" ht="15">
      <c r="A161" s="8">
        <v>1650</v>
      </c>
      <c r="B161" s="10">
        <v>1.0233362384521527</v>
      </c>
      <c r="C161" s="10"/>
      <c r="D161" s="10"/>
      <c r="E161" s="10"/>
    </row>
    <row r="162" spans="1:5" ht="15">
      <c r="A162" s="8">
        <v>1651</v>
      </c>
      <c r="B162" s="10"/>
      <c r="C162" s="10"/>
      <c r="D162" s="10"/>
      <c r="E162" s="10"/>
    </row>
    <row r="163" spans="1:5" ht="15">
      <c r="A163" s="8">
        <v>1652</v>
      </c>
      <c r="B163" s="10"/>
      <c r="C163" s="10"/>
      <c r="D163" s="10"/>
      <c r="E163" s="10"/>
    </row>
    <row r="164" spans="1:5" ht="15">
      <c r="A164" s="8">
        <v>1653</v>
      </c>
      <c r="B164" s="10"/>
      <c r="C164" s="10"/>
      <c r="D164" s="10"/>
      <c r="E164" s="10"/>
    </row>
    <row r="165" spans="1:5" ht="15">
      <c r="A165" s="8">
        <v>1654</v>
      </c>
      <c r="B165" s="10"/>
      <c r="C165" s="10"/>
      <c r="D165" s="10"/>
      <c r="E165" s="10"/>
    </row>
    <row r="166" spans="1:5" ht="15">
      <c r="A166" s="8">
        <v>1655</v>
      </c>
      <c r="B166" s="10"/>
      <c r="C166" s="10"/>
      <c r="D166" s="10"/>
      <c r="E166" s="10"/>
    </row>
    <row r="167" spans="1:5" ht="15">
      <c r="A167" s="8">
        <v>1656</v>
      </c>
      <c r="B167" s="10">
        <v>0.6521038870489803</v>
      </c>
      <c r="C167" s="10"/>
      <c r="D167" s="10"/>
      <c r="E167" s="10"/>
    </row>
    <row r="168" spans="1:5" ht="15">
      <c r="A168" s="8">
        <v>1657</v>
      </c>
      <c r="B168" s="10">
        <v>0.6053093951542619</v>
      </c>
      <c r="C168" s="10"/>
      <c r="D168" s="10"/>
      <c r="E168" s="10"/>
    </row>
    <row r="169" spans="1:5" ht="15">
      <c r="A169" s="8">
        <v>1658</v>
      </c>
      <c r="B169" s="10"/>
      <c r="C169" s="10"/>
      <c r="D169" s="10"/>
      <c r="E169" s="10"/>
    </row>
    <row r="170" spans="1:5" ht="15">
      <c r="A170" s="8">
        <v>1659</v>
      </c>
      <c r="B170" s="10">
        <v>0.6521038870489803</v>
      </c>
      <c r="C170" s="10"/>
      <c r="D170" s="10"/>
      <c r="E170" s="10"/>
    </row>
    <row r="171" spans="1:5" ht="15">
      <c r="A171" s="8">
        <v>1660</v>
      </c>
      <c r="B171" s="10"/>
      <c r="C171" s="10"/>
      <c r="D171" s="10"/>
      <c r="E171" s="10"/>
    </row>
    <row r="172" spans="1:5" ht="15">
      <c r="A172" s="8">
        <v>1661</v>
      </c>
      <c r="B172" s="10"/>
      <c r="C172" s="10"/>
      <c r="D172" s="10"/>
      <c r="E172" s="10"/>
    </row>
    <row r="173" spans="1:5" ht="15">
      <c r="A173" s="8">
        <v>1662</v>
      </c>
      <c r="B173" s="10">
        <v>0.6521038870489803</v>
      </c>
      <c r="C173" s="10"/>
      <c r="D173" s="10"/>
      <c r="E173" s="10"/>
    </row>
    <row r="174" spans="1:5" ht="15">
      <c r="A174" s="8">
        <v>1663</v>
      </c>
      <c r="B174" s="10">
        <v>0.7109743768520133</v>
      </c>
      <c r="C174" s="10"/>
      <c r="D174" s="10"/>
      <c r="E174" s="10"/>
    </row>
    <row r="175" spans="1:5" ht="15">
      <c r="A175" s="8">
        <v>1664</v>
      </c>
      <c r="B175" s="10">
        <v>0.6521038870489803</v>
      </c>
      <c r="C175" s="10"/>
      <c r="D175" s="10"/>
      <c r="E175" s="10"/>
    </row>
    <row r="176" spans="1:5" ht="15">
      <c r="A176" s="8">
        <v>1665</v>
      </c>
      <c r="B176" s="10"/>
      <c r="C176" s="10"/>
      <c r="D176" s="10"/>
      <c r="E176" s="10"/>
    </row>
    <row r="177" spans="1:5" ht="15">
      <c r="A177" s="8">
        <v>1666</v>
      </c>
      <c r="B177" s="10">
        <v>0.4347359246993202</v>
      </c>
      <c r="C177" s="10"/>
      <c r="D177" s="10"/>
      <c r="E177" s="10"/>
    </row>
    <row r="178" spans="1:5" ht="15">
      <c r="A178" s="8">
        <v>1667</v>
      </c>
      <c r="B178" s="10"/>
      <c r="C178" s="10"/>
      <c r="D178" s="10"/>
      <c r="E178" s="10"/>
    </row>
    <row r="179" spans="1:5" ht="15">
      <c r="A179" s="8">
        <v>1668</v>
      </c>
      <c r="B179" s="10">
        <v>0.6521038870489803</v>
      </c>
      <c r="C179" s="10"/>
      <c r="D179" s="10"/>
      <c r="E179" s="10"/>
    </row>
    <row r="180" spans="1:5" ht="15">
      <c r="A180" s="8">
        <v>1669</v>
      </c>
      <c r="B180" s="10"/>
      <c r="C180" s="10"/>
      <c r="D180" s="10"/>
      <c r="E180" s="10"/>
    </row>
    <row r="181" spans="1:5" ht="15">
      <c r="A181" s="8">
        <v>1670</v>
      </c>
      <c r="B181" s="10"/>
      <c r="C181" s="10"/>
      <c r="D181" s="10"/>
      <c r="E181" s="10"/>
    </row>
    <row r="182" spans="1:5" ht="15">
      <c r="A182" s="8">
        <v>1671</v>
      </c>
      <c r="B182" s="10">
        <v>0.9555133344953809</v>
      </c>
      <c r="C182" s="10"/>
      <c r="D182" s="10"/>
      <c r="E182" s="10"/>
    </row>
    <row r="183" spans="1:5" ht="15">
      <c r="A183" s="8">
        <v>1672</v>
      </c>
      <c r="B183" s="10"/>
      <c r="C183" s="10"/>
      <c r="D183" s="10"/>
      <c r="E183" s="10"/>
    </row>
    <row r="184" spans="1:5" ht="15">
      <c r="A184" s="8">
        <v>1673</v>
      </c>
      <c r="B184" s="10"/>
      <c r="C184" s="10"/>
      <c r="D184" s="10"/>
      <c r="E184" s="10"/>
    </row>
    <row r="185" spans="1:5" ht="15">
      <c r="A185" s="8">
        <v>1674</v>
      </c>
      <c r="B185" s="10">
        <v>1.3585497646853755</v>
      </c>
      <c r="C185" s="10"/>
      <c r="D185" s="10"/>
      <c r="E185" s="10"/>
    </row>
    <row r="186" spans="1:5" ht="15">
      <c r="A186" s="8">
        <v>1675</v>
      </c>
      <c r="B186" s="10"/>
      <c r="C186" s="10"/>
      <c r="D186" s="10"/>
      <c r="E186" s="10"/>
    </row>
    <row r="187" spans="1:5" ht="15">
      <c r="A187" s="8">
        <v>1676</v>
      </c>
      <c r="B187" s="10">
        <v>0.9781558305734704</v>
      </c>
      <c r="C187" s="10"/>
      <c r="D187" s="10"/>
      <c r="E187" s="10"/>
    </row>
    <row r="188" spans="1:5" ht="15">
      <c r="A188" s="8">
        <v>1677</v>
      </c>
      <c r="B188" s="10"/>
      <c r="C188" s="10"/>
      <c r="D188" s="10"/>
      <c r="E188" s="10"/>
    </row>
    <row r="189" spans="1:5" ht="15">
      <c r="A189" s="8">
        <v>1678</v>
      </c>
      <c r="B189" s="10"/>
      <c r="C189" s="10"/>
      <c r="D189" s="10"/>
      <c r="E189" s="10"/>
    </row>
    <row r="190" spans="1:5" ht="15">
      <c r="A190" s="8">
        <v>1679</v>
      </c>
      <c r="B190" s="10"/>
      <c r="C190" s="10"/>
      <c r="D190" s="10"/>
      <c r="E190" s="10"/>
    </row>
    <row r="191" spans="1:5" ht="15">
      <c r="A191" s="8">
        <v>1680</v>
      </c>
      <c r="B191" s="10"/>
      <c r="C191" s="10"/>
      <c r="D191" s="10"/>
      <c r="E191" s="10"/>
    </row>
    <row r="192" spans="1:5" ht="15">
      <c r="A192" s="8">
        <v>1681</v>
      </c>
      <c r="B192" s="10"/>
      <c r="C192" s="10"/>
      <c r="D192" s="10"/>
      <c r="E192" s="10"/>
    </row>
    <row r="193" spans="1:5" ht="15">
      <c r="A193" s="8">
        <v>1682</v>
      </c>
      <c r="B193" s="10">
        <v>0.8694718493986404</v>
      </c>
      <c r="C193" s="10"/>
      <c r="D193" s="10"/>
      <c r="E193" s="10"/>
    </row>
    <row r="194" spans="1:5" ht="15">
      <c r="A194" s="8">
        <v>1683</v>
      </c>
      <c r="B194" s="10"/>
      <c r="C194" s="10"/>
      <c r="D194" s="10"/>
      <c r="E194" s="10"/>
    </row>
    <row r="195" spans="1:5" ht="15">
      <c r="A195" s="8">
        <v>1684</v>
      </c>
      <c r="B195" s="10"/>
      <c r="C195" s="10"/>
      <c r="D195" s="10"/>
      <c r="E195" s="10"/>
    </row>
    <row r="196" spans="1:5" ht="15">
      <c r="A196" s="8">
        <v>1685</v>
      </c>
      <c r="B196" s="10">
        <v>0.9781558305734704</v>
      </c>
      <c r="C196" s="10"/>
      <c r="D196" s="10"/>
      <c r="E196" s="10"/>
    </row>
    <row r="197" spans="1:5" ht="15">
      <c r="A197" s="8">
        <v>1686</v>
      </c>
      <c r="B197" s="10">
        <v>0.9238138399860555</v>
      </c>
      <c r="C197" s="10"/>
      <c r="D197" s="10"/>
      <c r="E197" s="10"/>
    </row>
    <row r="198" spans="1:5" ht="15">
      <c r="A198" s="8">
        <v>1687</v>
      </c>
      <c r="B198" s="10">
        <v>0.8966428446923479</v>
      </c>
      <c r="C198" s="10"/>
      <c r="D198" s="10"/>
      <c r="E198" s="10"/>
    </row>
    <row r="199" spans="1:5" ht="15">
      <c r="A199" s="8">
        <v>1688</v>
      </c>
      <c r="B199" s="10"/>
      <c r="C199" s="10"/>
      <c r="D199" s="10"/>
      <c r="E199" s="10"/>
    </row>
    <row r="200" spans="1:5" ht="15">
      <c r="A200" s="8">
        <v>1689</v>
      </c>
      <c r="B200" s="10"/>
      <c r="C200" s="10"/>
      <c r="D200" s="10"/>
      <c r="E200" s="10"/>
    </row>
    <row r="201" spans="1:5" ht="15">
      <c r="A201" s="8">
        <v>1690</v>
      </c>
      <c r="B201" s="10">
        <v>0.9781558305734704</v>
      </c>
      <c r="C201" s="10"/>
      <c r="D201" s="10"/>
      <c r="E201" s="10"/>
    </row>
    <row r="202" spans="1:5" ht="15">
      <c r="A202" s="8">
        <v>1691</v>
      </c>
      <c r="B202" s="10"/>
      <c r="C202" s="10"/>
      <c r="D202" s="10"/>
      <c r="E202" s="10"/>
    </row>
    <row r="203" spans="1:5" ht="15">
      <c r="A203" s="8">
        <v>1692</v>
      </c>
      <c r="B203" s="10"/>
      <c r="C203" s="10"/>
      <c r="D203" s="10"/>
      <c r="E203" s="10"/>
    </row>
    <row r="204" spans="1:5" ht="15">
      <c r="A204" s="8">
        <v>1693</v>
      </c>
      <c r="B204" s="10"/>
      <c r="C204" s="10"/>
      <c r="D204" s="10"/>
      <c r="E204" s="10"/>
    </row>
    <row r="205" spans="1:5" ht="15">
      <c r="A205" s="8">
        <v>1694</v>
      </c>
      <c r="B205" s="10"/>
      <c r="C205" s="10"/>
      <c r="D205" s="10"/>
      <c r="E205" s="10"/>
    </row>
    <row r="206" spans="1:5" ht="15">
      <c r="A206" s="8">
        <v>1695</v>
      </c>
      <c r="B206" s="10">
        <v>1.3042077740979605</v>
      </c>
      <c r="C206" s="10"/>
      <c r="D206" s="10"/>
      <c r="E206" s="10"/>
    </row>
    <row r="207" spans="1:5" ht="15">
      <c r="A207" s="8">
        <v>1696</v>
      </c>
      <c r="B207" s="10">
        <v>0.9781558305734704</v>
      </c>
      <c r="C207" s="10"/>
      <c r="D207" s="10"/>
      <c r="E207" s="10"/>
    </row>
    <row r="208" spans="1:5" ht="15">
      <c r="A208" s="8">
        <v>1697</v>
      </c>
      <c r="B208" s="10"/>
      <c r="C208" s="10"/>
      <c r="D208" s="10"/>
      <c r="E208" s="10"/>
    </row>
    <row r="209" spans="1:5" ht="15">
      <c r="A209" s="8">
        <v>1698</v>
      </c>
      <c r="B209" s="10"/>
      <c r="C209" s="10"/>
      <c r="D209" s="10"/>
      <c r="E209" s="10"/>
    </row>
    <row r="210" spans="1:5" ht="15">
      <c r="A210" s="8">
        <v>1699</v>
      </c>
      <c r="B210" s="10"/>
      <c r="C210" s="10"/>
      <c r="D210" s="10"/>
      <c r="E210" s="10"/>
    </row>
    <row r="211" spans="1:5" ht="15">
      <c r="A211" s="8">
        <v>1700</v>
      </c>
      <c r="B211" s="10">
        <v>0.9056998431235838</v>
      </c>
      <c r="C211" s="10">
        <v>1.575917727035036</v>
      </c>
      <c r="D211" s="10"/>
      <c r="E211" s="10"/>
    </row>
    <row r="212" spans="1:5" ht="15">
      <c r="A212" s="8">
        <v>1701</v>
      </c>
      <c r="B212" s="10">
        <v>1.3042077740979605</v>
      </c>
      <c r="C212" s="10">
        <v>1.630259717622451</v>
      </c>
      <c r="D212" s="10"/>
      <c r="E212" s="10"/>
    </row>
    <row r="213" spans="1:5" ht="15">
      <c r="A213" s="8">
        <v>1702</v>
      </c>
      <c r="B213" s="10">
        <v>1.0868398117483007</v>
      </c>
      <c r="C213" s="10">
        <v>1.3464737667770612</v>
      </c>
      <c r="D213" s="10"/>
      <c r="E213" s="10"/>
    </row>
    <row r="214" spans="1:5" ht="15">
      <c r="A214" s="8">
        <v>1703</v>
      </c>
      <c r="B214" s="10"/>
      <c r="C214" s="10"/>
      <c r="D214" s="10"/>
      <c r="E214" s="10"/>
    </row>
    <row r="215" spans="1:5" ht="15">
      <c r="A215" s="8">
        <v>1704</v>
      </c>
      <c r="B215" s="10">
        <v>1.1442008018127943</v>
      </c>
      <c r="C215" s="10">
        <v>1.3042077740979605</v>
      </c>
      <c r="D215" s="10"/>
      <c r="E215" s="10"/>
    </row>
    <row r="216" spans="1:5" ht="15">
      <c r="A216" s="8">
        <v>1705</v>
      </c>
      <c r="B216" s="10">
        <v>1.1411818023357156</v>
      </c>
      <c r="C216" s="10"/>
      <c r="D216" s="10"/>
      <c r="E216" s="10"/>
    </row>
    <row r="217" spans="1:5" ht="15">
      <c r="A217" s="8">
        <v>1706</v>
      </c>
      <c r="B217" s="10"/>
      <c r="C217" s="10">
        <v>2.608415548195921</v>
      </c>
      <c r="D217" s="10"/>
      <c r="E217" s="10"/>
    </row>
    <row r="218" spans="1:5" ht="15">
      <c r="A218" s="8">
        <v>1707</v>
      </c>
      <c r="B218" s="10"/>
      <c r="C218" s="10">
        <v>1.9563116611469409</v>
      </c>
      <c r="D218" s="10"/>
      <c r="E218" s="10"/>
    </row>
    <row r="219" spans="1:5" ht="15">
      <c r="A219" s="8">
        <v>1708</v>
      </c>
      <c r="B219" s="10">
        <v>0.8694718493986404</v>
      </c>
      <c r="C219" s="10">
        <v>1.9563116611469409</v>
      </c>
      <c r="D219" s="10"/>
      <c r="E219" s="10"/>
    </row>
    <row r="220" spans="1:5" ht="15">
      <c r="A220" s="8">
        <v>1709</v>
      </c>
      <c r="B220" s="10">
        <v>1.630259717622451</v>
      </c>
      <c r="C220" s="10">
        <v>2.608415548195921</v>
      </c>
      <c r="D220" s="10"/>
      <c r="E220" s="10"/>
    </row>
    <row r="221" spans="1:5" ht="15">
      <c r="A221" s="8">
        <v>1710</v>
      </c>
      <c r="B221" s="10">
        <v>1.0868398117483007</v>
      </c>
      <c r="C221" s="10"/>
      <c r="D221" s="10"/>
      <c r="E221" s="10"/>
    </row>
    <row r="222" spans="1:5" ht="15">
      <c r="A222" s="8">
        <v>1711</v>
      </c>
      <c r="B222" s="10">
        <v>1.630259717622451</v>
      </c>
      <c r="C222" s="10">
        <v>2.1736796234966014</v>
      </c>
      <c r="D222" s="10"/>
      <c r="E222" s="10"/>
    </row>
    <row r="223" spans="1:5" ht="15">
      <c r="A223" s="8">
        <v>1712</v>
      </c>
      <c r="B223" s="10">
        <v>1.4128917552727907</v>
      </c>
      <c r="C223" s="10"/>
      <c r="D223" s="10"/>
      <c r="E223" s="10"/>
    </row>
    <row r="224" spans="1:5" ht="15">
      <c r="A224" s="8">
        <v>1713</v>
      </c>
      <c r="B224" s="10">
        <v>1.9744256580094128</v>
      </c>
      <c r="C224" s="10">
        <v>2.712571030155133</v>
      </c>
      <c r="D224" s="10"/>
      <c r="E224" s="10"/>
    </row>
    <row r="225" spans="1:5" ht="15">
      <c r="A225" s="8">
        <v>1714</v>
      </c>
      <c r="B225" s="10">
        <v>1.2498657835105456</v>
      </c>
      <c r="C225" s="10"/>
      <c r="D225" s="10"/>
      <c r="E225" s="10"/>
    </row>
    <row r="226" spans="1:5" ht="15">
      <c r="A226" s="8">
        <v>1715</v>
      </c>
      <c r="B226" s="10">
        <v>0.9872128290047064</v>
      </c>
      <c r="C226" s="10"/>
      <c r="D226" s="10"/>
      <c r="E226" s="10"/>
    </row>
    <row r="227" spans="1:5" ht="15">
      <c r="A227" s="8">
        <v>1716</v>
      </c>
      <c r="B227" s="10">
        <v>1.1411818023357156</v>
      </c>
      <c r="C227" s="10">
        <v>1.7389436987972808</v>
      </c>
      <c r="D227" s="10"/>
      <c r="E227" s="10"/>
    </row>
    <row r="228" spans="1:5" ht="15">
      <c r="A228" s="8">
        <v>1717</v>
      </c>
      <c r="B228" s="10">
        <v>1.3042077740979605</v>
      </c>
      <c r="C228" s="10">
        <v>1.847627679972111</v>
      </c>
      <c r="D228" s="10"/>
      <c r="E228" s="10"/>
    </row>
    <row r="229" spans="1:5" ht="15">
      <c r="A229" s="8">
        <v>1718</v>
      </c>
      <c r="B229" s="10">
        <v>0.9781558305734704</v>
      </c>
      <c r="C229" s="10">
        <v>1.3917587589332403</v>
      </c>
      <c r="D229" s="10"/>
      <c r="E229" s="10"/>
    </row>
    <row r="230" spans="1:5" ht="15">
      <c r="A230" s="8">
        <v>1719</v>
      </c>
      <c r="B230" s="10">
        <v>1.7389436987972808</v>
      </c>
      <c r="C230" s="10"/>
      <c r="D230" s="10"/>
      <c r="E230" s="10"/>
    </row>
    <row r="231" spans="1:5" ht="15">
      <c r="A231" s="8">
        <v>1720</v>
      </c>
      <c r="B231" s="10">
        <v>1.2604322816803206</v>
      </c>
      <c r="C231" s="10">
        <v>2.483127069897159</v>
      </c>
      <c r="D231" s="10"/>
      <c r="E231" s="10"/>
    </row>
    <row r="232" spans="1:5" ht="15">
      <c r="A232" s="8">
        <v>1721</v>
      </c>
      <c r="B232" s="10">
        <v>1.1411818023357156</v>
      </c>
      <c r="C232" s="10">
        <v>1.3917587589332403</v>
      </c>
      <c r="D232" s="10"/>
      <c r="E232" s="10"/>
    </row>
    <row r="233" spans="1:5" ht="15">
      <c r="A233" s="8">
        <v>1722</v>
      </c>
      <c r="B233" s="10">
        <v>0.8694718493986404</v>
      </c>
      <c r="C233" s="10">
        <v>1.7389436987972808</v>
      </c>
      <c r="D233" s="10"/>
      <c r="E233" s="10"/>
    </row>
    <row r="234" spans="1:5" ht="15">
      <c r="A234" s="8">
        <v>1723</v>
      </c>
      <c r="B234" s="10">
        <v>0.8181488582883041</v>
      </c>
      <c r="C234" s="10">
        <v>1.7389436987972808</v>
      </c>
      <c r="D234" s="10"/>
      <c r="E234" s="10"/>
    </row>
    <row r="235" spans="1:5" ht="15">
      <c r="A235" s="8">
        <v>1724</v>
      </c>
      <c r="B235" s="10">
        <v>1.4672337458602056</v>
      </c>
      <c r="C235" s="10"/>
      <c r="D235" s="10"/>
      <c r="E235" s="10"/>
    </row>
    <row r="236" spans="1:5" ht="15">
      <c r="A236" s="8">
        <v>1725</v>
      </c>
      <c r="B236" s="10">
        <v>1.4672337458602056</v>
      </c>
      <c r="C236" s="10">
        <v>1.7389436987972808</v>
      </c>
      <c r="D236" s="10"/>
      <c r="E236" s="10"/>
    </row>
    <row r="237" spans="1:5" ht="15">
      <c r="A237" s="8">
        <v>1726</v>
      </c>
      <c r="B237" s="10">
        <v>1.0324978211608855</v>
      </c>
      <c r="C237" s="10">
        <v>1.5487467317413284</v>
      </c>
      <c r="D237" s="10"/>
      <c r="E237" s="10"/>
    </row>
    <row r="238" spans="1:5" ht="15">
      <c r="A238" s="8">
        <v>1727</v>
      </c>
      <c r="B238" s="10">
        <v>1.0868398117483007</v>
      </c>
      <c r="C238" s="10">
        <v>1.3615687641624543</v>
      </c>
      <c r="D238" s="10"/>
      <c r="E238" s="10"/>
    </row>
    <row r="239" spans="1:5" ht="15">
      <c r="A239" s="8">
        <v>1728</v>
      </c>
      <c r="B239" s="10">
        <v>1.3042077740979605</v>
      </c>
      <c r="C239" s="10">
        <v>1.7389436987972808</v>
      </c>
      <c r="D239" s="10"/>
      <c r="E239" s="10"/>
    </row>
    <row r="240" spans="1:5" ht="15">
      <c r="A240" s="8">
        <v>1729</v>
      </c>
      <c r="B240" s="10">
        <v>1.9563116611469409</v>
      </c>
      <c r="C240" s="10">
        <v>1.7389436987972808</v>
      </c>
      <c r="D240" s="10"/>
      <c r="E240" s="10"/>
    </row>
    <row r="241" spans="1:5" ht="15">
      <c r="A241" s="8">
        <v>1730</v>
      </c>
      <c r="B241" s="10">
        <v>1.1955237929231306</v>
      </c>
      <c r="C241" s="10">
        <v>1.3042077740979605</v>
      </c>
      <c r="D241" s="10"/>
      <c r="E241" s="10"/>
    </row>
    <row r="242" spans="1:5" ht="15">
      <c r="A242" s="8">
        <v>1731</v>
      </c>
      <c r="B242" s="10">
        <v>1.3042077740979605</v>
      </c>
      <c r="C242" s="10">
        <v>1.4128917552727907</v>
      </c>
      <c r="D242" s="10"/>
      <c r="E242" s="10"/>
    </row>
    <row r="243" spans="1:5" ht="15">
      <c r="A243" s="8">
        <v>1732</v>
      </c>
      <c r="B243" s="10">
        <v>0.8151298588112255</v>
      </c>
      <c r="C243" s="10">
        <v>1.340435767822904</v>
      </c>
      <c r="D243" s="10"/>
      <c r="E243" s="10"/>
    </row>
    <row r="244" spans="1:5" ht="15">
      <c r="A244" s="8">
        <v>1733</v>
      </c>
      <c r="B244" s="10">
        <v>0.950984835279763</v>
      </c>
      <c r="C244" s="10"/>
      <c r="D244" s="10"/>
      <c r="E244" s="10"/>
    </row>
    <row r="245" spans="1:5" ht="15">
      <c r="A245" s="8">
        <v>1734</v>
      </c>
      <c r="B245" s="10">
        <v>1.1955237929231306</v>
      </c>
      <c r="C245" s="10"/>
      <c r="D245" s="10"/>
      <c r="E245" s="10"/>
    </row>
    <row r="246" spans="1:5" ht="15">
      <c r="A246" s="8">
        <v>1735</v>
      </c>
      <c r="B246" s="10">
        <v>1.3479832665156006</v>
      </c>
      <c r="C246" s="10"/>
      <c r="D246" s="10"/>
      <c r="E246" s="10"/>
    </row>
    <row r="247" spans="1:5" ht="15">
      <c r="A247" s="8">
        <v>1736</v>
      </c>
      <c r="B247" s="10">
        <v>1.0868398117483007</v>
      </c>
      <c r="C247" s="10"/>
      <c r="D247" s="10"/>
      <c r="E247" s="10"/>
    </row>
    <row r="248" spans="1:5" ht="15">
      <c r="A248" s="8">
        <v>1737</v>
      </c>
      <c r="B248" s="10">
        <v>1.2498657835105456</v>
      </c>
      <c r="C248" s="10"/>
      <c r="D248" s="10"/>
      <c r="E248" s="10"/>
    </row>
    <row r="249" spans="1:5" ht="15">
      <c r="A249" s="8">
        <v>1738</v>
      </c>
      <c r="B249" s="10">
        <v>1.3042077740979605</v>
      </c>
      <c r="C249" s="10"/>
      <c r="D249" s="10"/>
      <c r="E249" s="10"/>
    </row>
    <row r="250" spans="1:5" ht="15">
      <c r="A250" s="8">
        <v>1739</v>
      </c>
      <c r="B250" s="10"/>
      <c r="C250" s="10"/>
      <c r="D250" s="10"/>
      <c r="E250" s="10"/>
    </row>
    <row r="251" spans="1:5" ht="15">
      <c r="A251" s="8">
        <v>1740</v>
      </c>
      <c r="B251" s="10"/>
      <c r="C251" s="10"/>
      <c r="D251" s="10"/>
      <c r="E251" s="10"/>
    </row>
    <row r="252" spans="1:5" ht="15">
      <c r="A252" s="8">
        <v>1741</v>
      </c>
      <c r="B252" s="10"/>
      <c r="C252" s="10"/>
      <c r="D252" s="10"/>
      <c r="E252" s="10"/>
    </row>
    <row r="253" spans="1:5" ht="15">
      <c r="A253" s="8">
        <v>1742</v>
      </c>
      <c r="B253" s="10"/>
      <c r="C253" s="10"/>
      <c r="D253" s="10"/>
      <c r="E253" s="10"/>
    </row>
    <row r="254" spans="1:5" ht="15">
      <c r="A254" s="8">
        <v>1743</v>
      </c>
      <c r="B254" s="10">
        <v>1.5638417291267213</v>
      </c>
      <c r="C254" s="10"/>
      <c r="D254" s="10"/>
      <c r="E254" s="10"/>
    </row>
    <row r="255" spans="1:5" ht="15">
      <c r="A255" s="8">
        <v>1744</v>
      </c>
      <c r="B255" s="10"/>
      <c r="C255" s="10"/>
      <c r="D255" s="10"/>
      <c r="E255" s="10"/>
    </row>
    <row r="256" spans="1:5" ht="15">
      <c r="A256" s="8">
        <v>1745</v>
      </c>
      <c r="B256" s="10"/>
      <c r="C256" s="10"/>
      <c r="D256" s="10"/>
      <c r="E256" s="10"/>
    </row>
    <row r="257" spans="1:5" ht="15">
      <c r="A257" s="8">
        <v>1746</v>
      </c>
      <c r="B257" s="10"/>
      <c r="C257" s="10"/>
      <c r="D257" s="10"/>
      <c r="E257" s="10"/>
    </row>
    <row r="258" spans="1:5" ht="15">
      <c r="A258" s="8">
        <v>1747</v>
      </c>
      <c r="B258" s="10">
        <v>1.630259717622451</v>
      </c>
      <c r="C258" s="10">
        <v>1.4672337458602056</v>
      </c>
      <c r="D258" s="10"/>
      <c r="E258" s="10"/>
    </row>
    <row r="259" spans="1:5" ht="15">
      <c r="A259" s="8">
        <v>1748</v>
      </c>
      <c r="B259" s="10"/>
      <c r="C259" s="10"/>
      <c r="D259" s="10"/>
      <c r="E259" s="10"/>
    </row>
    <row r="260" spans="1:5" ht="15">
      <c r="A260" s="8">
        <v>1749</v>
      </c>
      <c r="B260" s="10"/>
      <c r="C260" s="10"/>
      <c r="D260" s="10"/>
      <c r="E260" s="10"/>
    </row>
    <row r="261" spans="1:5" ht="15">
      <c r="A261" s="8">
        <v>1750</v>
      </c>
      <c r="B261" s="10"/>
      <c r="C261" s="10"/>
      <c r="D261" s="10"/>
      <c r="E261" s="10"/>
    </row>
    <row r="262" spans="1:5" ht="15">
      <c r="A262" s="8">
        <v>1751</v>
      </c>
      <c r="B262" s="10"/>
      <c r="C262" s="10"/>
      <c r="D262" s="10"/>
      <c r="E262" s="10"/>
    </row>
    <row r="263" spans="1:5" ht="15">
      <c r="A263" s="8">
        <v>1752</v>
      </c>
      <c r="B263" s="10"/>
      <c r="C263" s="10"/>
      <c r="D263" s="10"/>
      <c r="E263" s="10"/>
    </row>
    <row r="264" spans="1:5" ht="15">
      <c r="A264" s="8">
        <v>1753</v>
      </c>
      <c r="B264" s="10"/>
      <c r="C264" s="10"/>
      <c r="D264" s="10"/>
      <c r="E264" s="10"/>
    </row>
    <row r="265" spans="1:5" ht="15">
      <c r="A265" s="8">
        <v>1754</v>
      </c>
      <c r="B265" s="10"/>
      <c r="C265" s="10"/>
      <c r="D265" s="10"/>
      <c r="E265" s="10"/>
    </row>
    <row r="266" spans="1:5" ht="15">
      <c r="A266" s="8">
        <v>1755</v>
      </c>
      <c r="B266" s="10"/>
      <c r="C266" s="10"/>
      <c r="D266" s="10"/>
      <c r="E266" s="10"/>
    </row>
    <row r="267" spans="1:5" ht="15">
      <c r="A267" s="8">
        <v>1756</v>
      </c>
      <c r="B267" s="10"/>
      <c r="C267" s="10"/>
      <c r="D267" s="10"/>
      <c r="E267" s="10"/>
    </row>
    <row r="268" spans="1:5" ht="15">
      <c r="A268" s="8">
        <v>1757</v>
      </c>
      <c r="B268" s="10">
        <v>1.9563116611469409</v>
      </c>
      <c r="C268" s="10">
        <v>1.477800244029981</v>
      </c>
      <c r="D268" s="10"/>
      <c r="E268" s="10"/>
    </row>
    <row r="269" spans="1:5" ht="15">
      <c r="A269" s="8">
        <v>1758</v>
      </c>
      <c r="B269" s="10">
        <v>1.630259717622451</v>
      </c>
      <c r="C269" s="10">
        <v>2.2023601185288477</v>
      </c>
      <c r="D269" s="10"/>
      <c r="E269" s="10"/>
    </row>
    <row r="270" spans="1:5" ht="15">
      <c r="A270" s="8">
        <v>1759</v>
      </c>
      <c r="B270" s="10">
        <v>1.8868746731741328</v>
      </c>
      <c r="C270" s="10">
        <v>2.50275056649817</v>
      </c>
      <c r="D270" s="10"/>
      <c r="E270" s="10"/>
    </row>
    <row r="271" spans="1:5" ht="15">
      <c r="A271" s="8">
        <v>1760</v>
      </c>
      <c r="B271" s="10">
        <v>2.2823636046714313</v>
      </c>
      <c r="C271" s="10">
        <v>3.0159804776015338</v>
      </c>
      <c r="D271" s="10"/>
      <c r="E271" s="10"/>
    </row>
    <row r="272" spans="1:5" ht="15">
      <c r="A272" s="8">
        <v>1761</v>
      </c>
      <c r="B272" s="10"/>
      <c r="C272" s="10">
        <v>2.6899285340770436</v>
      </c>
      <c r="D272" s="10"/>
      <c r="E272" s="10"/>
    </row>
    <row r="273" spans="1:5" ht="15">
      <c r="A273" s="8">
        <v>1762</v>
      </c>
      <c r="B273" s="10">
        <v>2.9510719888443435</v>
      </c>
      <c r="C273" s="10"/>
      <c r="D273" s="10"/>
      <c r="E273" s="10"/>
    </row>
    <row r="274" spans="1:5" ht="15">
      <c r="A274" s="8">
        <v>1763</v>
      </c>
      <c r="B274" s="10"/>
      <c r="C274" s="10"/>
      <c r="D274" s="10"/>
      <c r="E274" s="10"/>
    </row>
    <row r="275" spans="1:5" ht="15">
      <c r="A275" s="8">
        <v>1764</v>
      </c>
      <c r="B275" s="10">
        <v>2.0000871535645808</v>
      </c>
      <c r="C275" s="10"/>
      <c r="D275" s="10"/>
      <c r="E275" s="10"/>
    </row>
    <row r="276" spans="1:5" ht="15">
      <c r="A276" s="8">
        <v>1765</v>
      </c>
      <c r="B276" s="10">
        <v>2.086128638661321</v>
      </c>
      <c r="C276" s="10">
        <v>2.075562140491546</v>
      </c>
      <c r="D276" s="10"/>
      <c r="E276" s="10"/>
    </row>
    <row r="277" spans="1:5" ht="15">
      <c r="A277" s="8">
        <v>1766</v>
      </c>
      <c r="B277" s="10"/>
      <c r="C277" s="10"/>
      <c r="D277" s="10"/>
      <c r="E277" s="10"/>
    </row>
    <row r="278" spans="1:5" ht="15">
      <c r="A278" s="8">
        <v>1767</v>
      </c>
      <c r="B278" s="10"/>
      <c r="C278" s="10"/>
      <c r="D278" s="10"/>
      <c r="E278" s="10"/>
    </row>
    <row r="279" spans="1:5" ht="15">
      <c r="A279" s="8">
        <v>1768</v>
      </c>
      <c r="B279" s="10"/>
      <c r="C279" s="10"/>
      <c r="D279" s="10"/>
      <c r="E279" s="10"/>
    </row>
    <row r="280" spans="1:5" ht="15">
      <c r="A280" s="8">
        <v>1769</v>
      </c>
      <c r="B280" s="10"/>
      <c r="C280" s="10"/>
      <c r="D280" s="10"/>
      <c r="E280" s="10"/>
    </row>
    <row r="281" spans="1:5" ht="15">
      <c r="A281" s="8">
        <v>1770</v>
      </c>
      <c r="B281" s="10">
        <v>2.608415548195921</v>
      </c>
      <c r="C281" s="10">
        <v>3.4778873975945617</v>
      </c>
      <c r="D281" s="10"/>
      <c r="E281" s="10"/>
    </row>
    <row r="282" spans="1:5" ht="15">
      <c r="A282" s="8">
        <v>1771</v>
      </c>
      <c r="B282" s="10"/>
      <c r="C282" s="10"/>
      <c r="D282" s="10"/>
      <c r="E282" s="10"/>
    </row>
    <row r="283" spans="1:5" ht="15">
      <c r="A283" s="8">
        <v>1772</v>
      </c>
      <c r="B283" s="10"/>
      <c r="C283" s="10"/>
      <c r="D283" s="10"/>
      <c r="E283" s="10"/>
    </row>
    <row r="284" spans="1:5" ht="15">
      <c r="A284" s="8">
        <v>1773</v>
      </c>
      <c r="B284" s="10"/>
      <c r="C284" s="10"/>
      <c r="D284" s="10"/>
      <c r="E284" s="10"/>
    </row>
    <row r="285" spans="1:5" ht="15">
      <c r="A285" s="8">
        <v>1774</v>
      </c>
      <c r="B285" s="10"/>
      <c r="C285" s="10"/>
      <c r="D285" s="10"/>
      <c r="E285" s="10"/>
    </row>
    <row r="286" spans="1:5" ht="15">
      <c r="A286" s="8">
        <v>1775</v>
      </c>
      <c r="B286" s="10"/>
      <c r="C286" s="10"/>
      <c r="D286" s="10"/>
      <c r="E286" s="10"/>
    </row>
    <row r="287" spans="1:5" ht="15">
      <c r="A287" s="8">
        <v>1776</v>
      </c>
      <c r="B287" s="10"/>
      <c r="C287" s="10"/>
      <c r="D287" s="10"/>
      <c r="E287" s="10"/>
    </row>
    <row r="288" spans="1:5" ht="15">
      <c r="A288" s="8">
        <v>1777</v>
      </c>
      <c r="B288" s="10">
        <v>3.260519435244902</v>
      </c>
      <c r="C288" s="10"/>
      <c r="D288" s="10"/>
      <c r="E288" s="10"/>
    </row>
    <row r="289" spans="1:5" ht="15">
      <c r="A289" s="8">
        <v>1778</v>
      </c>
      <c r="B289" s="10"/>
      <c r="C289" s="10"/>
      <c r="D289" s="10"/>
      <c r="E289" s="10"/>
    </row>
    <row r="290" spans="1:5" ht="15">
      <c r="A290" s="8">
        <v>1779</v>
      </c>
      <c r="B290" s="10"/>
      <c r="C290" s="10"/>
      <c r="D290" s="10"/>
      <c r="E290" s="10"/>
    </row>
    <row r="291" spans="1:5" ht="15">
      <c r="A291" s="8">
        <v>1780</v>
      </c>
      <c r="B291" s="10"/>
      <c r="C291" s="10"/>
      <c r="D291" s="10"/>
      <c r="E291" s="10"/>
    </row>
    <row r="292" spans="1:5" ht="15">
      <c r="A292" s="8">
        <v>1781</v>
      </c>
      <c r="B292" s="10"/>
      <c r="C292" s="10"/>
      <c r="D292" s="10"/>
      <c r="E292" s="10"/>
    </row>
    <row r="293" spans="1:5" ht="15">
      <c r="A293" s="8">
        <v>1782</v>
      </c>
      <c r="B293" s="10">
        <v>2.782008018127941</v>
      </c>
      <c r="C293" s="10">
        <v>2.6401150427052467</v>
      </c>
      <c r="D293" s="10"/>
      <c r="E293" s="10"/>
    </row>
    <row r="294" spans="1:5" ht="15">
      <c r="A294" s="8">
        <v>1783</v>
      </c>
      <c r="B294" s="10"/>
      <c r="C294" s="10">
        <v>2.184246121666376</v>
      </c>
      <c r="D294" s="10"/>
      <c r="E294" s="10"/>
    </row>
    <row r="295" spans="1:5" ht="15">
      <c r="A295" s="8">
        <v>1784</v>
      </c>
      <c r="B295" s="10"/>
      <c r="C295" s="10"/>
      <c r="D295" s="10"/>
      <c r="E295" s="10"/>
    </row>
    <row r="296" spans="1:5" ht="15">
      <c r="A296" s="8">
        <v>1785</v>
      </c>
      <c r="B296" s="10"/>
      <c r="C296" s="10">
        <v>2.0212201499041313</v>
      </c>
      <c r="D296" s="10"/>
      <c r="E296" s="10"/>
    </row>
    <row r="297" spans="1:5" ht="15">
      <c r="A297" s="8">
        <v>1786</v>
      </c>
      <c r="B297" s="10">
        <v>1.7389436987972808</v>
      </c>
      <c r="C297" s="10">
        <v>2.086128638661321</v>
      </c>
      <c r="D297" s="10"/>
      <c r="E297" s="10"/>
    </row>
    <row r="298" spans="1:5" ht="15">
      <c r="A298" s="8">
        <v>1787</v>
      </c>
      <c r="B298" s="10"/>
      <c r="C298" s="10"/>
      <c r="D298" s="10"/>
      <c r="E298" s="10"/>
    </row>
    <row r="299" spans="1:5" ht="15">
      <c r="A299" s="8">
        <v>1788</v>
      </c>
      <c r="B299" s="10"/>
      <c r="C299" s="10"/>
      <c r="D299" s="10"/>
      <c r="E299" s="10"/>
    </row>
    <row r="300" spans="1:5" ht="15">
      <c r="A300" s="8">
        <v>1789</v>
      </c>
      <c r="B300" s="10"/>
      <c r="C300" s="10"/>
      <c r="D300" s="10"/>
      <c r="E300" s="10"/>
    </row>
    <row r="301" spans="1:5" ht="15">
      <c r="A301" s="8">
        <v>1790</v>
      </c>
      <c r="B301" s="10"/>
      <c r="C301" s="10"/>
      <c r="D301" s="10"/>
      <c r="E301" s="10"/>
    </row>
    <row r="302" spans="1:5" ht="15">
      <c r="A302" s="8">
        <v>1791</v>
      </c>
      <c r="B302" s="10"/>
      <c r="C302" s="10"/>
      <c r="D302" s="10"/>
      <c r="E302" s="10"/>
    </row>
    <row r="303" spans="1:5" ht="15">
      <c r="A303" s="8">
        <v>1792</v>
      </c>
      <c r="B303" s="10"/>
      <c r="C303" s="10"/>
      <c r="D303" s="10"/>
      <c r="E303" s="10"/>
    </row>
    <row r="304" spans="1:5" ht="15">
      <c r="A304" s="8">
        <v>1793</v>
      </c>
      <c r="B304" s="10"/>
      <c r="C304" s="10"/>
      <c r="D304" s="10"/>
      <c r="E304" s="10"/>
    </row>
    <row r="305" spans="1:5" ht="15">
      <c r="A305" s="8">
        <v>1794</v>
      </c>
      <c r="B305" s="10"/>
      <c r="C305" s="10"/>
      <c r="D305" s="10"/>
      <c r="E305" s="10"/>
    </row>
    <row r="306" spans="1:5" ht="15">
      <c r="A306" s="8">
        <v>1795</v>
      </c>
      <c r="B306" s="10">
        <v>4.564727209342863</v>
      </c>
      <c r="C306" s="10"/>
      <c r="D306" s="10"/>
      <c r="E306" s="10"/>
    </row>
    <row r="307" spans="1:5" ht="15">
      <c r="A307" s="8">
        <v>1796</v>
      </c>
      <c r="B307" s="10">
        <v>3.9126233222938818</v>
      </c>
      <c r="C307" s="10"/>
      <c r="D307" s="10"/>
      <c r="E307" s="10"/>
    </row>
    <row r="308" spans="1:5" ht="15">
      <c r="A308" s="8">
        <v>1797</v>
      </c>
      <c r="B308" s="10">
        <v>3.4778873975945617</v>
      </c>
      <c r="C308" s="10">
        <v>2.760875021788391</v>
      </c>
      <c r="D308" s="10"/>
      <c r="E308" s="10"/>
    </row>
    <row r="309" spans="1:5" ht="15">
      <c r="A309" s="8">
        <v>1798</v>
      </c>
      <c r="B309" s="10"/>
      <c r="C309" s="10"/>
      <c r="D309" s="10"/>
      <c r="E309" s="10"/>
    </row>
    <row r="310" spans="1:5" ht="15">
      <c r="A310" s="8">
        <v>1799</v>
      </c>
      <c r="B310" s="10"/>
      <c r="C310" s="10"/>
      <c r="D310" s="10"/>
      <c r="E310" s="10"/>
    </row>
    <row r="311" spans="1:5" ht="15">
      <c r="A311" s="8">
        <v>1800</v>
      </c>
      <c r="B311" s="10"/>
      <c r="C311" s="10"/>
      <c r="D311" s="10"/>
      <c r="E311" s="10"/>
    </row>
    <row r="312" spans="2:5" ht="15">
      <c r="B312" s="10"/>
      <c r="C312" s="10"/>
      <c r="D312" s="10"/>
      <c r="E312" s="10"/>
    </row>
    <row r="313" spans="2:6" ht="15">
      <c r="B313" s="10"/>
      <c r="C313" s="10"/>
      <c r="D313" s="10"/>
      <c r="E313" s="10"/>
      <c r="F313" s="10"/>
    </row>
    <row r="314" spans="2:6" ht="15">
      <c r="B314" s="10"/>
      <c r="C314" s="10"/>
      <c r="D314" s="10"/>
      <c r="E314" s="10"/>
      <c r="F314" s="10"/>
    </row>
    <row r="315" spans="2:6" ht="15">
      <c r="B315" s="10"/>
      <c r="C315" s="10"/>
      <c r="D315" s="10"/>
      <c r="E315" s="10"/>
      <c r="F315" s="10"/>
    </row>
    <row r="316" spans="2:6" ht="15">
      <c r="B316" s="10"/>
      <c r="C316" s="10"/>
      <c r="D316" s="10"/>
      <c r="E316" s="10"/>
      <c r="F316" s="10"/>
    </row>
    <row r="317" spans="2:6" ht="15">
      <c r="B317" s="10"/>
      <c r="C317" s="10"/>
      <c r="D317" s="10"/>
      <c r="E317" s="10"/>
      <c r="F317" s="10"/>
    </row>
    <row r="318" spans="2:6" ht="15">
      <c r="B318" s="10"/>
      <c r="C318" s="10"/>
      <c r="D318" s="10"/>
      <c r="E318" s="10"/>
      <c r="F318" s="10"/>
    </row>
    <row r="319" spans="2:6" ht="15">
      <c r="B319" s="10"/>
      <c r="C319" s="10"/>
      <c r="D319" s="10"/>
      <c r="E319" s="10"/>
      <c r="F319" s="10"/>
    </row>
    <row r="320" spans="2:6" ht="15">
      <c r="B320" s="10"/>
      <c r="C320" s="10"/>
      <c r="D320" s="10"/>
      <c r="E320" s="10"/>
      <c r="F320" s="10"/>
    </row>
    <row r="321" spans="2:6" ht="15">
      <c r="B321" s="10"/>
      <c r="C321" s="10"/>
      <c r="D321" s="10"/>
      <c r="E321" s="10"/>
      <c r="F321" s="10"/>
    </row>
    <row r="322" spans="2:6" ht="15">
      <c r="B322" s="10"/>
      <c r="C322" s="10"/>
      <c r="D322" s="10"/>
      <c r="E322" s="10"/>
      <c r="F322" s="10"/>
    </row>
    <row r="323" spans="2:6" ht="15">
      <c r="B323" s="10"/>
      <c r="C323" s="10"/>
      <c r="D323" s="10"/>
      <c r="E323" s="10"/>
      <c r="F323" s="10"/>
    </row>
    <row r="324" spans="2:6" ht="15">
      <c r="B324" s="10"/>
      <c r="C324" s="10"/>
      <c r="D324" s="10"/>
      <c r="E324" s="10"/>
      <c r="F324" s="10"/>
    </row>
    <row r="325" spans="2:6" ht="15">
      <c r="B325" s="10"/>
      <c r="C325" s="10"/>
      <c r="D325" s="10"/>
      <c r="E325" s="10"/>
      <c r="F325" s="10"/>
    </row>
    <row r="326" spans="2:6" ht="15">
      <c r="B326" s="10"/>
      <c r="C326" s="10"/>
      <c r="D326" s="10"/>
      <c r="E326" s="10"/>
      <c r="F326" s="10"/>
    </row>
    <row r="327" spans="2:6" ht="15">
      <c r="B327" s="10"/>
      <c r="C327" s="10"/>
      <c r="D327" s="10"/>
      <c r="E327" s="10"/>
      <c r="F327" s="10"/>
    </row>
    <row r="328" spans="2:6" ht="15">
      <c r="B328" s="10"/>
      <c r="C328" s="10"/>
      <c r="D328" s="10"/>
      <c r="E328" s="10"/>
      <c r="F328" s="10"/>
    </row>
    <row r="329" spans="2:6" ht="15">
      <c r="B329" s="10"/>
      <c r="C329" s="10"/>
      <c r="D329" s="10"/>
      <c r="E329" s="10"/>
      <c r="F329" s="10"/>
    </row>
    <row r="330" spans="2:6" ht="15">
      <c r="B330" s="10"/>
      <c r="C330" s="10"/>
      <c r="D330" s="10"/>
      <c r="E330" s="10"/>
      <c r="F330" s="10"/>
    </row>
    <row r="331" spans="2:6" ht="15">
      <c r="B331" s="10"/>
      <c r="C331" s="10"/>
      <c r="D331" s="10"/>
      <c r="E331" s="10"/>
      <c r="F331" s="10"/>
    </row>
    <row r="332" spans="2:6" ht="15">
      <c r="B332" s="10"/>
      <c r="C332" s="10"/>
      <c r="D332" s="10"/>
      <c r="E332" s="10"/>
      <c r="F332" s="10"/>
    </row>
    <row r="333" spans="2:6" ht="15">
      <c r="B333" s="10"/>
      <c r="C333" s="10"/>
      <c r="D333" s="10"/>
      <c r="E333" s="10"/>
      <c r="F333" s="10"/>
    </row>
    <row r="334" spans="2:6" ht="15">
      <c r="B334" s="10"/>
      <c r="C334" s="10"/>
      <c r="D334" s="10"/>
      <c r="E334" s="10"/>
      <c r="F334" s="10"/>
    </row>
    <row r="335" spans="2:6" ht="15">
      <c r="B335" s="10"/>
      <c r="C335" s="10"/>
      <c r="D335" s="10"/>
      <c r="E335" s="10"/>
      <c r="F335" s="10"/>
    </row>
    <row r="336" spans="2:6" ht="15">
      <c r="B336" s="10"/>
      <c r="C336" s="10"/>
      <c r="D336" s="10"/>
      <c r="E336" s="10"/>
      <c r="F336" s="10"/>
    </row>
    <row r="337" spans="2:6" ht="15">
      <c r="B337" s="10"/>
      <c r="C337" s="10"/>
      <c r="D337" s="10"/>
      <c r="E337" s="10"/>
      <c r="F337" s="10"/>
    </row>
    <row r="338" spans="2:6" ht="15">
      <c r="B338" s="10"/>
      <c r="C338" s="10"/>
      <c r="D338" s="10"/>
      <c r="E338" s="10"/>
      <c r="F338" s="10"/>
    </row>
    <row r="339" spans="2:6" ht="15">
      <c r="B339" s="10"/>
      <c r="C339" s="10"/>
      <c r="D339" s="10"/>
      <c r="E339" s="10"/>
      <c r="F339" s="10"/>
    </row>
    <row r="340" spans="2:6" ht="15">
      <c r="B340" s="10"/>
      <c r="C340" s="10"/>
      <c r="D340" s="10"/>
      <c r="E340" s="10"/>
      <c r="F340" s="10"/>
    </row>
    <row r="341" spans="2:6" ht="15">
      <c r="B341" s="10"/>
      <c r="C341" s="10"/>
      <c r="D341" s="10"/>
      <c r="E341" s="10"/>
      <c r="F341" s="10"/>
    </row>
    <row r="342" spans="2:6" ht="15">
      <c r="B342" s="10"/>
      <c r="C342" s="10"/>
      <c r="D342" s="10"/>
      <c r="E342" s="10"/>
      <c r="F342" s="10"/>
    </row>
    <row r="343" spans="2:6" ht="15">
      <c r="B343" s="10"/>
      <c r="C343" s="10"/>
      <c r="D343" s="10"/>
      <c r="E343" s="10"/>
      <c r="F343" s="10"/>
    </row>
    <row r="344" spans="2:6" ht="15">
      <c r="B344" s="10"/>
      <c r="C344" s="10"/>
      <c r="D344" s="10"/>
      <c r="E344" s="10"/>
      <c r="F344" s="10"/>
    </row>
    <row r="345" spans="2:6" ht="15">
      <c r="B345" s="10"/>
      <c r="C345" s="10"/>
      <c r="D345" s="10"/>
      <c r="E345" s="10"/>
      <c r="F345" s="10"/>
    </row>
    <row r="346" spans="2:6" ht="15">
      <c r="B346" s="10"/>
      <c r="C346" s="10"/>
      <c r="D346" s="10"/>
      <c r="E346" s="10"/>
      <c r="F346" s="10"/>
    </row>
    <row r="347" spans="2:6" ht="15">
      <c r="B347" s="10"/>
      <c r="C347" s="10"/>
      <c r="D347" s="10"/>
      <c r="E347" s="10"/>
      <c r="F347" s="10"/>
    </row>
    <row r="348" spans="2:6" ht="15">
      <c r="B348" s="10"/>
      <c r="C348" s="10"/>
      <c r="D348" s="10"/>
      <c r="E348" s="10"/>
      <c r="F348" s="10"/>
    </row>
    <row r="349" spans="2:6" ht="15">
      <c r="B349" s="10"/>
      <c r="C349" s="10"/>
      <c r="D349" s="10"/>
      <c r="E349" s="10"/>
      <c r="F349" s="10"/>
    </row>
    <row r="350" spans="2:6" ht="15">
      <c r="B350" s="10"/>
      <c r="C350" s="10"/>
      <c r="D350" s="10"/>
      <c r="E350" s="10"/>
      <c r="F350" s="10"/>
    </row>
    <row r="351" spans="2:6" ht="15">
      <c r="B351" s="10"/>
      <c r="C351" s="10"/>
      <c r="D351" s="10"/>
      <c r="E351" s="10"/>
      <c r="F351" s="10"/>
    </row>
    <row r="352" spans="2:6" ht="15">
      <c r="B352" s="10"/>
      <c r="C352" s="10"/>
      <c r="D352" s="10"/>
      <c r="E352" s="10"/>
      <c r="F352" s="10"/>
    </row>
    <row r="353" spans="2:6" ht="15">
      <c r="B353" s="10"/>
      <c r="C353" s="10"/>
      <c r="D353" s="10"/>
      <c r="E353" s="10"/>
      <c r="F353" s="10"/>
    </row>
    <row r="354" spans="2:6" ht="15">
      <c r="B354" s="10"/>
      <c r="C354" s="10"/>
      <c r="D354" s="10"/>
      <c r="E354" s="10"/>
      <c r="F354" s="10"/>
    </row>
    <row r="355" spans="2:6" ht="15">
      <c r="B355" s="10"/>
      <c r="C355" s="10"/>
      <c r="D355" s="10"/>
      <c r="E355" s="10"/>
      <c r="F355" s="10"/>
    </row>
    <row r="356" spans="2:6" ht="15">
      <c r="B356" s="10"/>
      <c r="C356" s="10"/>
      <c r="D356" s="10"/>
      <c r="E356" s="10"/>
      <c r="F356" s="10"/>
    </row>
    <row r="357" spans="2:6" ht="15">
      <c r="B357" s="10"/>
      <c r="C357" s="10"/>
      <c r="D357" s="10"/>
      <c r="E357" s="10"/>
      <c r="F357" s="10"/>
    </row>
    <row r="358" spans="2:6" ht="15">
      <c r="B358" s="10"/>
      <c r="C358" s="10"/>
      <c r="D358" s="10"/>
      <c r="E358" s="10"/>
      <c r="F358" s="10"/>
    </row>
    <row r="359" spans="2:6" ht="15">
      <c r="B359" s="10"/>
      <c r="C359" s="10"/>
      <c r="D359" s="10"/>
      <c r="E359" s="10"/>
      <c r="F359" s="10"/>
    </row>
    <row r="360" spans="2:6" ht="15">
      <c r="B360" s="10"/>
      <c r="C360" s="10"/>
      <c r="D360" s="10"/>
      <c r="E360" s="10"/>
      <c r="F360" s="10"/>
    </row>
    <row r="361" spans="2:6" ht="15">
      <c r="B361" s="10"/>
      <c r="C361" s="10"/>
      <c r="D361" s="10"/>
      <c r="E361" s="10"/>
      <c r="F361" s="10"/>
    </row>
    <row r="362" spans="2:6" ht="15">
      <c r="B362" s="10"/>
      <c r="C362" s="10"/>
      <c r="D362" s="10"/>
      <c r="E362" s="10"/>
      <c r="F362" s="10"/>
    </row>
    <row r="363" spans="2:6" ht="15">
      <c r="B363" s="10"/>
      <c r="C363" s="10"/>
      <c r="D363" s="10"/>
      <c r="E363" s="10"/>
      <c r="F363" s="10"/>
    </row>
    <row r="364" spans="2:6" ht="15">
      <c r="B364" s="10"/>
      <c r="C364" s="10"/>
      <c r="D364" s="10"/>
      <c r="E364" s="10"/>
      <c r="F364" s="10"/>
    </row>
    <row r="365" spans="2:6" ht="15">
      <c r="B365" s="10"/>
      <c r="C365" s="10"/>
      <c r="D365" s="10"/>
      <c r="E365" s="10"/>
      <c r="F365" s="10"/>
    </row>
    <row r="366" spans="2:6" ht="15">
      <c r="B366" s="10"/>
      <c r="C366" s="10"/>
      <c r="D366" s="10"/>
      <c r="E366" s="10"/>
      <c r="F366" s="10"/>
    </row>
    <row r="367" spans="2:6" ht="15">
      <c r="B367" s="10"/>
      <c r="C367" s="10"/>
      <c r="D367" s="10"/>
      <c r="E367" s="10"/>
      <c r="F367" s="10"/>
    </row>
    <row r="368" spans="2:6" ht="15">
      <c r="B368" s="10"/>
      <c r="C368" s="10"/>
      <c r="D368" s="10"/>
      <c r="E368" s="10"/>
      <c r="F368" s="10"/>
    </row>
    <row r="369" spans="2:6" ht="15">
      <c r="B369" s="10"/>
      <c r="C369" s="10"/>
      <c r="D369" s="10"/>
      <c r="E369" s="10"/>
      <c r="F369" s="10"/>
    </row>
    <row r="370" spans="2:6" ht="15">
      <c r="B370" s="10"/>
      <c r="C370" s="10"/>
      <c r="D370" s="10"/>
      <c r="E370" s="10"/>
      <c r="F370" s="10"/>
    </row>
    <row r="371" spans="2:6" ht="15">
      <c r="B371" s="10"/>
      <c r="C371" s="10"/>
      <c r="D371" s="10"/>
      <c r="E371" s="10"/>
      <c r="F371" s="10"/>
    </row>
    <row r="372" spans="2:6" ht="15">
      <c r="B372" s="10"/>
      <c r="C372" s="10"/>
      <c r="D372" s="10"/>
      <c r="E372" s="10"/>
      <c r="F372" s="10"/>
    </row>
    <row r="373" spans="2:6" ht="15">
      <c r="B373" s="10"/>
      <c r="C373" s="10"/>
      <c r="D373" s="10"/>
      <c r="E373" s="10"/>
      <c r="F373" s="10"/>
    </row>
    <row r="374" spans="2:6" ht="15">
      <c r="B374" s="10"/>
      <c r="C374" s="10"/>
      <c r="D374" s="10"/>
      <c r="E374" s="10"/>
      <c r="F374" s="10"/>
    </row>
    <row r="375" spans="2:6" ht="15">
      <c r="B375" s="10"/>
      <c r="C375" s="10"/>
      <c r="D375" s="10"/>
      <c r="E375" s="10"/>
      <c r="F375" s="10"/>
    </row>
    <row r="376" spans="2:6" ht="15">
      <c r="B376" s="10"/>
      <c r="C376" s="10"/>
      <c r="D376" s="10"/>
      <c r="E376" s="10"/>
      <c r="F376" s="10"/>
    </row>
    <row r="377" spans="2:6" ht="15">
      <c r="B377" s="10"/>
      <c r="C377" s="10"/>
      <c r="D377" s="10"/>
      <c r="E377" s="10"/>
      <c r="F377" s="10"/>
    </row>
    <row r="378" spans="2:6" ht="15">
      <c r="B378" s="10"/>
      <c r="C378" s="10"/>
      <c r="D378" s="10"/>
      <c r="E378" s="10"/>
      <c r="F378" s="10"/>
    </row>
    <row r="379" spans="2:6" ht="15">
      <c r="B379" s="10"/>
      <c r="C379" s="10"/>
      <c r="D379" s="10"/>
      <c r="E379" s="10"/>
      <c r="F379" s="10"/>
    </row>
    <row r="380" spans="2:6" ht="15">
      <c r="B380" s="10"/>
      <c r="C380" s="10"/>
      <c r="D380" s="10"/>
      <c r="E380" s="10"/>
      <c r="F380" s="10"/>
    </row>
    <row r="381" spans="2:6" ht="15">
      <c r="B381" s="10"/>
      <c r="C381" s="10"/>
      <c r="D381" s="10"/>
      <c r="E381" s="10"/>
      <c r="F381" s="10"/>
    </row>
    <row r="382" spans="2:6" ht="15">
      <c r="B382" s="10"/>
      <c r="C382" s="10"/>
      <c r="D382" s="10"/>
      <c r="E382" s="10"/>
      <c r="F382" s="10"/>
    </row>
    <row r="383" spans="2:6" ht="15">
      <c r="B383" s="10"/>
      <c r="C383" s="10"/>
      <c r="D383" s="10"/>
      <c r="E383" s="10"/>
      <c r="F383" s="10"/>
    </row>
    <row r="384" spans="2:6" ht="15">
      <c r="B384" s="10"/>
      <c r="C384" s="10"/>
      <c r="D384" s="10"/>
      <c r="E384" s="10"/>
      <c r="F384" s="10"/>
    </row>
    <row r="385" spans="2:6" ht="15">
      <c r="B385" s="10"/>
      <c r="C385" s="10"/>
      <c r="D385" s="10"/>
      <c r="E385" s="10"/>
      <c r="F385" s="10"/>
    </row>
    <row r="386" spans="2:6" ht="15">
      <c r="B386" s="10"/>
      <c r="C386" s="10"/>
      <c r="D386" s="10"/>
      <c r="E386" s="10"/>
      <c r="F386" s="10"/>
    </row>
    <row r="387" spans="2:6" ht="15">
      <c r="B387" s="10"/>
      <c r="C387" s="10"/>
      <c r="D387" s="10"/>
      <c r="E387" s="10"/>
      <c r="F387" s="10"/>
    </row>
    <row r="388" spans="2:6" ht="15">
      <c r="B388" s="10"/>
      <c r="C388" s="10"/>
      <c r="D388" s="10"/>
      <c r="E388" s="10"/>
      <c r="F388" s="10"/>
    </row>
    <row r="389" spans="2:6" ht="15">
      <c r="B389" s="10"/>
      <c r="C389" s="10"/>
      <c r="D389" s="10"/>
      <c r="E389" s="10"/>
      <c r="F389" s="10"/>
    </row>
    <row r="390" spans="2:6" ht="15">
      <c r="B390" s="10"/>
      <c r="C390" s="10"/>
      <c r="D390" s="10"/>
      <c r="E390" s="10"/>
      <c r="F390" s="10"/>
    </row>
    <row r="391" spans="2:6" ht="15">
      <c r="B391" s="10"/>
      <c r="C391" s="10"/>
      <c r="D391" s="10"/>
      <c r="E391" s="10"/>
      <c r="F391" s="10"/>
    </row>
    <row r="392" spans="2:6" ht="15">
      <c r="B392" s="10"/>
      <c r="C392" s="10"/>
      <c r="D392" s="10"/>
      <c r="E392" s="10"/>
      <c r="F392" s="10"/>
    </row>
    <row r="393" spans="2:6" ht="15">
      <c r="B393" s="10"/>
      <c r="C393" s="10"/>
      <c r="D393" s="10"/>
      <c r="E393" s="10"/>
      <c r="F393" s="10"/>
    </row>
    <row r="394" spans="2:6" ht="15">
      <c r="B394" s="10"/>
      <c r="C394" s="10"/>
      <c r="D394" s="10"/>
      <c r="E394" s="10"/>
      <c r="F394" s="10"/>
    </row>
    <row r="395" spans="2:6" ht="15">
      <c r="B395" s="10"/>
      <c r="C395" s="10"/>
      <c r="D395" s="10"/>
      <c r="E395" s="10"/>
      <c r="F395" s="10"/>
    </row>
    <row r="396" spans="2:6" ht="15">
      <c r="B396" s="10"/>
      <c r="C396" s="10"/>
      <c r="D396" s="10"/>
      <c r="E396" s="10"/>
      <c r="F396" s="10"/>
    </row>
    <row r="397" spans="2:6" ht="15">
      <c r="B397" s="10"/>
      <c r="C397" s="10"/>
      <c r="D397" s="10"/>
      <c r="E397" s="10"/>
      <c r="F397" s="10"/>
    </row>
    <row r="398" spans="2:6" ht="15">
      <c r="B398" s="10"/>
      <c r="C398" s="10"/>
      <c r="D398" s="10"/>
      <c r="E398" s="10"/>
      <c r="F398" s="10"/>
    </row>
    <row r="399" spans="2:6" ht="15">
      <c r="B399" s="10"/>
      <c r="C399" s="10"/>
      <c r="D399" s="10"/>
      <c r="E399" s="10"/>
      <c r="F399" s="10"/>
    </row>
    <row r="400" spans="2:6" ht="15">
      <c r="B400" s="10"/>
      <c r="C400" s="10"/>
      <c r="D400" s="10"/>
      <c r="E400" s="10"/>
      <c r="F400" s="10"/>
    </row>
    <row r="401" spans="2:6" ht="15">
      <c r="B401" s="10"/>
      <c r="C401" s="10"/>
      <c r="D401" s="10"/>
      <c r="E401" s="10"/>
      <c r="F401" s="10"/>
    </row>
    <row r="402" spans="2:6" ht="15">
      <c r="B402" s="10"/>
      <c r="C402" s="10"/>
      <c r="D402" s="10"/>
      <c r="E402" s="10"/>
      <c r="F402" s="10"/>
    </row>
    <row r="403" spans="2:6" ht="15">
      <c r="B403" s="10"/>
      <c r="C403" s="10"/>
      <c r="D403" s="10"/>
      <c r="E403" s="10"/>
      <c r="F403" s="10"/>
    </row>
    <row r="404" spans="2:6" ht="15">
      <c r="B404" s="10"/>
      <c r="C404" s="10"/>
      <c r="D404" s="10"/>
      <c r="E404" s="10"/>
      <c r="F404" s="10"/>
    </row>
    <row r="405" spans="2:6" ht="15">
      <c r="B405" s="10"/>
      <c r="C405" s="10"/>
      <c r="D405" s="10"/>
      <c r="E405" s="10"/>
      <c r="F405" s="10"/>
    </row>
    <row r="406" spans="2:6" ht="15">
      <c r="B406" s="10"/>
      <c r="C406" s="10"/>
      <c r="D406" s="10"/>
      <c r="E406" s="10"/>
      <c r="F406" s="10"/>
    </row>
    <row r="407" spans="2:6" ht="15">
      <c r="B407" s="10"/>
      <c r="C407" s="10"/>
      <c r="D407" s="10"/>
      <c r="E407" s="10"/>
      <c r="F407" s="10"/>
    </row>
    <row r="408" spans="2:6" ht="15">
      <c r="B408" s="10"/>
      <c r="C408" s="10"/>
      <c r="D408" s="10"/>
      <c r="E408" s="10"/>
      <c r="F408" s="10"/>
    </row>
    <row r="409" spans="2:6" ht="15">
      <c r="B409" s="10"/>
      <c r="C409" s="10"/>
      <c r="D409" s="10"/>
      <c r="E409" s="10"/>
      <c r="F409" s="10"/>
    </row>
    <row r="410" spans="2:6" ht="15">
      <c r="B410" s="10"/>
      <c r="C410" s="10"/>
      <c r="D410" s="10"/>
      <c r="E410" s="10"/>
      <c r="F410" s="10"/>
    </row>
    <row r="411" spans="2:6" ht="15">
      <c r="B411" s="10"/>
      <c r="C411" s="10"/>
      <c r="D411" s="10"/>
      <c r="E411" s="10"/>
      <c r="F411" s="10"/>
    </row>
    <row r="412" spans="2:6" ht="15">
      <c r="B412" s="10"/>
      <c r="C412" s="10"/>
      <c r="D412" s="10"/>
      <c r="E412" s="10"/>
      <c r="F412" s="10"/>
    </row>
    <row r="413" spans="2:6" ht="15">
      <c r="B413" s="10"/>
      <c r="C413" s="10"/>
      <c r="D413" s="10"/>
      <c r="E413" s="10"/>
      <c r="F413" s="10"/>
    </row>
    <row r="414" spans="2:6" ht="15">
      <c r="B414" s="10"/>
      <c r="C414" s="10"/>
      <c r="D414" s="10"/>
      <c r="E414" s="10"/>
      <c r="F414" s="10"/>
    </row>
    <row r="415" spans="2:6" ht="15">
      <c r="B415" s="10"/>
      <c r="C415" s="10"/>
      <c r="D415" s="10"/>
      <c r="E415" s="10"/>
      <c r="F415" s="10"/>
    </row>
    <row r="416" spans="2:6" ht="15">
      <c r="B416" s="10"/>
      <c r="C416" s="10"/>
      <c r="D416" s="10"/>
      <c r="E416" s="10"/>
      <c r="F416" s="10"/>
    </row>
    <row r="417" spans="2:6" ht="15">
      <c r="B417" s="10"/>
      <c r="C417" s="10"/>
      <c r="D417" s="10"/>
      <c r="E417" s="10"/>
      <c r="F417" s="10"/>
    </row>
    <row r="418" spans="2:6" ht="15">
      <c r="B418" s="10"/>
      <c r="C418" s="10"/>
      <c r="D418" s="10"/>
      <c r="E418" s="10"/>
      <c r="F418" s="10"/>
    </row>
    <row r="419" spans="2:6" ht="15">
      <c r="B419" s="10"/>
      <c r="C419" s="10"/>
      <c r="D419" s="10"/>
      <c r="E419" s="10"/>
      <c r="F419" s="10"/>
    </row>
    <row r="420" spans="2:6" ht="15">
      <c r="B420" s="10"/>
      <c r="C420" s="10"/>
      <c r="D420" s="10"/>
      <c r="E420" s="10"/>
      <c r="F420" s="10"/>
    </row>
    <row r="421" spans="2:6" ht="15">
      <c r="B421" s="10"/>
      <c r="C421" s="10"/>
      <c r="D421" s="10"/>
      <c r="E421" s="10"/>
      <c r="F421" s="10"/>
    </row>
    <row r="422" spans="2:6" ht="15">
      <c r="B422" s="10"/>
      <c r="C422" s="10"/>
      <c r="D422" s="10"/>
      <c r="E422" s="10"/>
      <c r="F422" s="10"/>
    </row>
    <row r="423" spans="2:6" ht="15">
      <c r="B423" s="10"/>
      <c r="C423" s="10"/>
      <c r="D423" s="10"/>
      <c r="E423" s="10"/>
      <c r="F423" s="10"/>
    </row>
    <row r="424" spans="2:6" ht="15">
      <c r="B424" s="10"/>
      <c r="C424" s="10"/>
      <c r="D424" s="10"/>
      <c r="E424" s="10"/>
      <c r="F424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pane ySplit="11780" topLeftCell="A148" activePane="topLeft" state="split"/>
      <selection pane="topLeft" activeCell="J22" sqref="J22"/>
      <selection pane="bottomLeft" activeCell="J158" sqref="J158"/>
    </sheetView>
  </sheetViews>
  <sheetFormatPr defaultColWidth="11.421875" defaultRowHeight="12.75"/>
  <cols>
    <col min="1" max="16384" width="9.7109375" style="8" customWidth="1"/>
  </cols>
  <sheetData>
    <row r="1" ht="15">
      <c r="A1" s="15" t="s">
        <v>35</v>
      </c>
    </row>
    <row r="2" ht="15">
      <c r="A2" s="8" t="s">
        <v>37</v>
      </c>
    </row>
    <row r="4" ht="15">
      <c r="A4" s="8" t="s">
        <v>100</v>
      </c>
    </row>
    <row r="5" ht="15">
      <c r="A5" s="8" t="s">
        <v>107</v>
      </c>
    </row>
    <row r="6" ht="15">
      <c r="A6" s="8" t="s">
        <v>108</v>
      </c>
    </row>
    <row r="7" ht="15">
      <c r="A7" s="8" t="s">
        <v>69</v>
      </c>
    </row>
    <row r="9" ht="15">
      <c r="B9" s="15" t="s">
        <v>11</v>
      </c>
    </row>
    <row r="11" spans="2:6" ht="15">
      <c r="B11" s="20"/>
      <c r="C11" s="20"/>
      <c r="D11" s="20"/>
      <c r="E11" s="20"/>
      <c r="F11" s="20" t="s">
        <v>58</v>
      </c>
    </row>
    <row r="12" spans="2:6" s="16" customFormat="1" ht="15">
      <c r="B12" s="17" t="s">
        <v>101</v>
      </c>
      <c r="C12" s="17" t="s">
        <v>25</v>
      </c>
      <c r="D12" s="17" t="s">
        <v>102</v>
      </c>
      <c r="E12" s="17" t="s">
        <v>119</v>
      </c>
      <c r="F12" s="17" t="s">
        <v>120</v>
      </c>
    </row>
    <row r="13" spans="2:8" ht="15">
      <c r="B13" s="20" t="s">
        <v>21</v>
      </c>
      <c r="C13" s="20" t="s">
        <v>21</v>
      </c>
      <c r="D13" s="20" t="s">
        <v>21</v>
      </c>
      <c r="E13" s="20" t="s">
        <v>21</v>
      </c>
      <c r="F13" s="20" t="s">
        <v>21</v>
      </c>
      <c r="H13" s="16"/>
    </row>
    <row r="14" spans="1:8" ht="15">
      <c r="A14" s="8">
        <v>1500</v>
      </c>
      <c r="B14" s="10"/>
      <c r="C14" s="10"/>
      <c r="D14" s="10"/>
      <c r="E14" s="10"/>
      <c r="F14" s="10">
        <v>0.7236820083682008</v>
      </c>
      <c r="H14" s="16"/>
    </row>
    <row r="15" spans="1:8" ht="15">
      <c r="A15" s="8">
        <v>1501</v>
      </c>
      <c r="B15" s="10"/>
      <c r="C15" s="10"/>
      <c r="D15" s="10"/>
      <c r="E15" s="10"/>
      <c r="F15" s="10">
        <v>0.6343765690376568</v>
      </c>
      <c r="H15" s="16"/>
    </row>
    <row r="16" spans="1:8" ht="15">
      <c r="A16" s="8">
        <v>1502</v>
      </c>
      <c r="B16" s="10"/>
      <c r="C16" s="10"/>
      <c r="D16" s="10"/>
      <c r="E16" s="10"/>
      <c r="F16" s="10">
        <v>0.572786610878661</v>
      </c>
      <c r="H16" s="16"/>
    </row>
    <row r="17" spans="1:8" ht="15">
      <c r="A17" s="8">
        <v>1503</v>
      </c>
      <c r="B17" s="10"/>
      <c r="C17" s="10"/>
      <c r="D17" s="10"/>
      <c r="E17" s="10"/>
      <c r="F17" s="10">
        <v>0.46654393305439334</v>
      </c>
      <c r="H17" s="16"/>
    </row>
    <row r="18" spans="1:8" ht="15">
      <c r="A18" s="8">
        <v>1504</v>
      </c>
      <c r="B18" s="10"/>
      <c r="C18" s="10"/>
      <c r="D18" s="10"/>
      <c r="E18" s="10"/>
      <c r="F18" s="10">
        <v>0.39417573221757324</v>
      </c>
      <c r="H18" s="16"/>
    </row>
    <row r="19" spans="1:8" ht="15">
      <c r="A19" s="8">
        <v>1505</v>
      </c>
      <c r="B19" s="10"/>
      <c r="C19" s="10"/>
      <c r="D19" s="10"/>
      <c r="E19" s="10"/>
      <c r="F19" s="10">
        <v>0.5681673640167364</v>
      </c>
      <c r="H19" s="16"/>
    </row>
    <row r="20" spans="1:8" ht="15">
      <c r="A20" s="8">
        <v>1506</v>
      </c>
      <c r="B20" s="10"/>
      <c r="C20" s="10"/>
      <c r="D20" s="10"/>
      <c r="E20" s="10"/>
      <c r="F20" s="10">
        <v>0.6682510460251045</v>
      </c>
      <c r="H20" s="16"/>
    </row>
    <row r="21" spans="1:8" ht="15">
      <c r="A21" s="8">
        <v>1507</v>
      </c>
      <c r="B21" s="10"/>
      <c r="C21" s="10"/>
      <c r="D21" s="10"/>
      <c r="E21" s="10"/>
      <c r="F21" s="10">
        <v>0.853020920502092</v>
      </c>
      <c r="H21" s="16"/>
    </row>
    <row r="22" spans="1:8" ht="15">
      <c r="A22" s="8">
        <v>1508</v>
      </c>
      <c r="B22" s="10"/>
      <c r="C22" s="10"/>
      <c r="D22" s="10"/>
      <c r="E22" s="10"/>
      <c r="F22" s="10"/>
      <c r="H22" s="16"/>
    </row>
    <row r="23" spans="1:6" ht="15">
      <c r="A23" s="8">
        <v>1509</v>
      </c>
      <c r="B23" s="10"/>
      <c r="C23" s="10"/>
      <c r="D23" s="10"/>
      <c r="E23" s="10"/>
      <c r="F23" s="10">
        <v>0.6251380753138075</v>
      </c>
    </row>
    <row r="24" spans="1:6" ht="15">
      <c r="A24" s="8">
        <v>1510</v>
      </c>
      <c r="B24" s="10"/>
      <c r="C24" s="10"/>
      <c r="D24" s="10"/>
      <c r="E24" s="10"/>
      <c r="F24" s="10"/>
    </row>
    <row r="25" spans="1:6" ht="15">
      <c r="A25" s="8">
        <v>1511</v>
      </c>
      <c r="B25" s="10"/>
      <c r="C25" s="10"/>
      <c r="D25" s="10"/>
      <c r="E25" s="10"/>
      <c r="F25" s="10"/>
    </row>
    <row r="26" spans="1:6" ht="15">
      <c r="A26" s="8">
        <v>1512</v>
      </c>
      <c r="B26" s="10">
        <v>0.3641135004453493</v>
      </c>
      <c r="C26" s="10"/>
      <c r="D26" s="10"/>
      <c r="E26" s="10"/>
      <c r="F26" s="10">
        <v>1.2471966527196654</v>
      </c>
    </row>
    <row r="27" spans="1:6" ht="15">
      <c r="A27" s="8">
        <v>1513</v>
      </c>
      <c r="B27" s="10"/>
      <c r="C27" s="10">
        <v>0.3880167364016736</v>
      </c>
      <c r="D27" s="10"/>
      <c r="E27" s="10"/>
      <c r="F27" s="10">
        <v>0.8622594142259414</v>
      </c>
    </row>
    <row r="28" spans="1:6" ht="15">
      <c r="A28" s="8">
        <v>1514</v>
      </c>
      <c r="B28" s="10"/>
      <c r="C28" s="10"/>
      <c r="D28" s="10"/>
      <c r="E28" s="10"/>
      <c r="F28" s="10"/>
    </row>
    <row r="29" spans="1:6" ht="15">
      <c r="A29" s="8">
        <v>1515</v>
      </c>
      <c r="B29" s="10"/>
      <c r="C29" s="10"/>
      <c r="D29" s="10"/>
      <c r="E29" s="10"/>
      <c r="F29" s="10">
        <v>0.8191464435146443</v>
      </c>
    </row>
    <row r="30" spans="1:6" ht="15">
      <c r="A30" s="8">
        <v>1516</v>
      </c>
      <c r="B30" s="10">
        <v>0.3261850108156254</v>
      </c>
      <c r="C30" s="10"/>
      <c r="D30" s="10"/>
      <c r="E30" s="10"/>
      <c r="F30" s="10">
        <v>0.5958828451882845</v>
      </c>
    </row>
    <row r="31" spans="1:6" ht="15">
      <c r="A31" s="8">
        <v>1517</v>
      </c>
      <c r="B31" s="10"/>
      <c r="C31" s="10"/>
      <c r="D31" s="10"/>
      <c r="E31" s="10"/>
      <c r="F31" s="10">
        <v>0.45422594142259415</v>
      </c>
    </row>
    <row r="32" spans="1:6" ht="15">
      <c r="A32" s="8">
        <v>1518</v>
      </c>
      <c r="B32" s="10">
        <v>0.30342791703779104</v>
      </c>
      <c r="C32" s="10"/>
      <c r="D32" s="10"/>
      <c r="E32" s="10"/>
      <c r="F32" s="10">
        <v>0.7821924686192467</v>
      </c>
    </row>
    <row r="33" spans="1:6" ht="15">
      <c r="A33" s="8">
        <v>1519</v>
      </c>
      <c r="B33" s="10">
        <v>0.39445629214912836</v>
      </c>
      <c r="C33" s="10"/>
      <c r="D33" s="10"/>
      <c r="E33" s="10"/>
      <c r="F33" s="10"/>
    </row>
    <row r="34" spans="1:6" ht="15">
      <c r="A34" s="8">
        <v>1520</v>
      </c>
      <c r="B34" s="10"/>
      <c r="C34" s="10"/>
      <c r="D34" s="10"/>
      <c r="E34" s="10"/>
      <c r="F34" s="10"/>
    </row>
    <row r="35" spans="1:6" ht="15">
      <c r="A35" s="8">
        <v>1521</v>
      </c>
      <c r="B35" s="10"/>
      <c r="C35" s="10"/>
      <c r="D35" s="10"/>
      <c r="E35" s="10"/>
      <c r="F35" s="10">
        <v>0.809907949790795</v>
      </c>
    </row>
    <row r="36" spans="1:6" ht="15">
      <c r="A36" s="8">
        <v>1522</v>
      </c>
      <c r="B36" s="10">
        <v>0.36832777707087416</v>
      </c>
      <c r="C36" s="10"/>
      <c r="D36" s="10"/>
      <c r="E36" s="10"/>
      <c r="F36" s="10">
        <v>1.0531882845188283</v>
      </c>
    </row>
    <row r="37" spans="1:6" ht="15">
      <c r="A37" s="8">
        <v>1523</v>
      </c>
      <c r="B37" s="10">
        <v>0.3641135004453493</v>
      </c>
      <c r="C37" s="10"/>
      <c r="D37" s="10"/>
      <c r="E37" s="10"/>
      <c r="F37" s="10">
        <v>0.8037489539748953</v>
      </c>
    </row>
    <row r="38" spans="1:6" ht="15">
      <c r="A38" s="8">
        <v>1524</v>
      </c>
      <c r="B38" s="10">
        <v>0.3792848962972388</v>
      </c>
      <c r="C38" s="10"/>
      <c r="D38" s="10"/>
      <c r="E38" s="10"/>
      <c r="F38" s="10"/>
    </row>
    <row r="39" spans="1:6" ht="15">
      <c r="A39" s="8">
        <v>1525</v>
      </c>
      <c r="B39" s="10"/>
      <c r="C39" s="10"/>
      <c r="D39" s="10"/>
      <c r="E39" s="10"/>
      <c r="F39" s="10">
        <v>0.7544769874476986</v>
      </c>
    </row>
    <row r="40" spans="1:6" ht="15">
      <c r="A40" s="8">
        <v>1526</v>
      </c>
      <c r="B40" s="10"/>
      <c r="C40" s="10"/>
      <c r="D40" s="10"/>
      <c r="E40" s="10"/>
      <c r="F40" s="10">
        <v>0.8807364016736402</v>
      </c>
    </row>
    <row r="41" spans="1:6" ht="15">
      <c r="A41" s="8">
        <v>1527</v>
      </c>
      <c r="B41" s="10"/>
      <c r="C41" s="10">
        <v>0.35260251046025104</v>
      </c>
      <c r="D41" s="10"/>
      <c r="E41" s="10"/>
      <c r="F41" s="10"/>
    </row>
    <row r="42" spans="1:6" ht="15">
      <c r="A42" s="8">
        <v>1528</v>
      </c>
      <c r="B42" s="10"/>
      <c r="C42" s="10"/>
      <c r="D42" s="10"/>
      <c r="E42" s="10"/>
      <c r="F42" s="10"/>
    </row>
    <row r="43" spans="1:6" ht="15">
      <c r="A43" s="8">
        <v>1529</v>
      </c>
      <c r="B43" s="10">
        <v>0.40962768800101795</v>
      </c>
      <c r="C43" s="10">
        <v>0.49271966527196653</v>
      </c>
      <c r="D43" s="10"/>
      <c r="E43" s="10"/>
      <c r="F43" s="10"/>
    </row>
    <row r="44" spans="1:6" ht="15">
      <c r="A44" s="8">
        <v>1530</v>
      </c>
      <c r="B44" s="10">
        <v>0.4551418755566866</v>
      </c>
      <c r="C44" s="10">
        <v>0.6682510460251045</v>
      </c>
      <c r="D44" s="10"/>
      <c r="E44" s="10"/>
      <c r="F44" s="10">
        <v>1.0963012552301254</v>
      </c>
    </row>
    <row r="45" spans="1:6" ht="15">
      <c r="A45" s="8">
        <v>1531</v>
      </c>
      <c r="B45" s="10"/>
      <c r="C45" s="10">
        <v>0.7390794979079498</v>
      </c>
      <c r="D45" s="10"/>
      <c r="E45" s="10">
        <v>1.281071129707113</v>
      </c>
      <c r="F45" s="10">
        <v>0.6928870292887029</v>
      </c>
    </row>
    <row r="46" spans="1:6" ht="15">
      <c r="A46" s="8">
        <v>1532</v>
      </c>
      <c r="B46" s="10">
        <v>0.4020419900750732</v>
      </c>
      <c r="C46" s="10"/>
      <c r="D46" s="10"/>
      <c r="E46" s="10">
        <v>1.0023765690376567</v>
      </c>
      <c r="F46" s="10">
        <v>0.9977573221757322</v>
      </c>
    </row>
    <row r="47" spans="1:6" ht="15">
      <c r="A47" s="8">
        <v>1533</v>
      </c>
      <c r="B47" s="10">
        <v>0.44249904568011195</v>
      </c>
      <c r="C47" s="10"/>
      <c r="D47" s="10"/>
      <c r="E47" s="10">
        <v>0.6590125523012552</v>
      </c>
      <c r="F47" s="10"/>
    </row>
    <row r="48" spans="1:6" ht="15">
      <c r="A48" s="8">
        <v>1534</v>
      </c>
      <c r="B48" s="10"/>
      <c r="C48" s="10"/>
      <c r="D48" s="10"/>
      <c r="E48" s="10">
        <v>0.8699581589958159</v>
      </c>
      <c r="F48" s="10">
        <v>1.0501087866108785</v>
      </c>
    </row>
    <row r="49" spans="1:6" ht="15">
      <c r="A49" s="8">
        <v>1535</v>
      </c>
      <c r="B49" s="10">
        <v>0.4247990838529075</v>
      </c>
      <c r="C49" s="10"/>
      <c r="D49" s="10"/>
      <c r="E49" s="10"/>
      <c r="F49" s="10">
        <v>0.9715815899581589</v>
      </c>
    </row>
    <row r="50" spans="1:6" ht="15">
      <c r="A50" s="8">
        <v>1536</v>
      </c>
      <c r="B50" s="10">
        <v>0.4146848199516478</v>
      </c>
      <c r="C50" s="10"/>
      <c r="D50" s="10"/>
      <c r="E50" s="10"/>
      <c r="F50" s="10">
        <v>1.2733723849372385</v>
      </c>
    </row>
    <row r="51" spans="1:6" ht="15">
      <c r="A51" s="8">
        <v>1537</v>
      </c>
      <c r="B51" s="10">
        <v>0.4172133859269627</v>
      </c>
      <c r="C51" s="10"/>
      <c r="D51" s="10"/>
      <c r="E51" s="10">
        <v>1.3826945606694558</v>
      </c>
      <c r="F51" s="10"/>
    </row>
    <row r="52" spans="1:6" ht="15">
      <c r="A52" s="8">
        <v>1538</v>
      </c>
      <c r="B52" s="10">
        <v>0.5461702506680239</v>
      </c>
      <c r="C52" s="10"/>
      <c r="D52" s="10"/>
      <c r="E52" s="10"/>
      <c r="F52" s="10">
        <v>1.1825271966527195</v>
      </c>
    </row>
    <row r="53" spans="1:6" ht="15">
      <c r="A53" s="8">
        <v>1539</v>
      </c>
      <c r="B53" s="10">
        <v>0.49307036518641045</v>
      </c>
      <c r="C53" s="10">
        <v>0.5204351464435146</v>
      </c>
      <c r="D53" s="10"/>
      <c r="E53" s="10">
        <v>0.720602510460251</v>
      </c>
      <c r="F53" s="10">
        <v>0.7575564853556485</v>
      </c>
    </row>
    <row r="54" spans="1:6" ht="15">
      <c r="A54" s="8">
        <v>1540</v>
      </c>
      <c r="B54" s="10">
        <v>0.47621325868431097</v>
      </c>
      <c r="C54" s="10"/>
      <c r="D54" s="10"/>
      <c r="E54" s="10">
        <v>0.6220585774058577</v>
      </c>
      <c r="F54" s="10">
        <v>0.8807364016736402</v>
      </c>
    </row>
    <row r="55" spans="1:6" ht="15">
      <c r="A55" s="8">
        <v>1541</v>
      </c>
      <c r="B55" s="10"/>
      <c r="C55" s="10"/>
      <c r="D55" s="10"/>
      <c r="E55" s="10">
        <v>0.9466220362622036</v>
      </c>
      <c r="F55" s="10">
        <v>1.0361673640167364</v>
      </c>
    </row>
    <row r="56" spans="1:6" ht="15">
      <c r="A56" s="8">
        <v>1542</v>
      </c>
      <c r="B56" s="10"/>
      <c r="C56" s="10"/>
      <c r="D56" s="10"/>
      <c r="E56" s="10"/>
      <c r="F56" s="10"/>
    </row>
    <row r="57" spans="1:6" ht="15">
      <c r="A57" s="8">
        <v>1543</v>
      </c>
      <c r="B57" s="10"/>
      <c r="C57" s="10"/>
      <c r="D57" s="10"/>
      <c r="E57" s="10"/>
      <c r="F57" s="10"/>
    </row>
    <row r="58" spans="1:6" ht="15">
      <c r="A58" s="8">
        <v>1544</v>
      </c>
      <c r="B58" s="10">
        <v>0.5391861559994912</v>
      </c>
      <c r="C58" s="10"/>
      <c r="D58" s="10"/>
      <c r="E58" s="10">
        <v>3.453891213389121</v>
      </c>
      <c r="F58" s="10"/>
    </row>
    <row r="59" spans="1:6" ht="15">
      <c r="A59" s="8">
        <v>1545</v>
      </c>
      <c r="B59" s="10"/>
      <c r="C59" s="10">
        <v>0.4749100418410042</v>
      </c>
      <c r="D59" s="10"/>
      <c r="E59" s="10"/>
      <c r="F59" s="10"/>
    </row>
    <row r="60" spans="1:6" ht="15">
      <c r="A60" s="8">
        <v>1546</v>
      </c>
      <c r="B60" s="10">
        <v>0.3466196717139585</v>
      </c>
      <c r="C60" s="10"/>
      <c r="D60" s="10"/>
      <c r="E60" s="10">
        <v>1.4071408647140864</v>
      </c>
      <c r="F60" s="10">
        <v>1.0361673640167364</v>
      </c>
    </row>
    <row r="61" spans="1:6" ht="15">
      <c r="A61" s="8">
        <v>1547</v>
      </c>
      <c r="B61" s="10"/>
      <c r="C61" s="10"/>
      <c r="D61" s="10"/>
      <c r="E61" s="10"/>
      <c r="F61" s="10">
        <v>1.2904121338912133</v>
      </c>
    </row>
    <row r="62" spans="1:6" ht="15">
      <c r="A62" s="8">
        <v>1548</v>
      </c>
      <c r="B62" s="10">
        <v>0.6745662298002291</v>
      </c>
      <c r="C62" s="10">
        <v>0.52607880055788</v>
      </c>
      <c r="D62" s="10"/>
      <c r="E62" s="10"/>
      <c r="F62" s="10">
        <v>1.6437963737796373</v>
      </c>
    </row>
    <row r="63" spans="1:6" ht="15">
      <c r="A63" s="8">
        <v>1549</v>
      </c>
      <c r="B63" s="10">
        <v>0.37813055096068204</v>
      </c>
      <c r="C63" s="10"/>
      <c r="D63" s="10"/>
      <c r="E63" s="10"/>
      <c r="F63" s="10">
        <v>1.7957036262203625</v>
      </c>
    </row>
    <row r="64" spans="1:6" ht="15">
      <c r="A64" s="8">
        <v>1550</v>
      </c>
      <c r="B64" s="10"/>
      <c r="C64" s="10">
        <v>0.5132866108786611</v>
      </c>
      <c r="D64" s="10"/>
      <c r="E64" s="10"/>
      <c r="F64" s="10"/>
    </row>
    <row r="65" spans="1:6" ht="15">
      <c r="A65" s="8">
        <v>1551</v>
      </c>
      <c r="B65" s="10">
        <v>0.5356849471942996</v>
      </c>
      <c r="C65" s="10"/>
      <c r="D65" s="10"/>
      <c r="E65" s="10">
        <v>1.5814344490934449</v>
      </c>
      <c r="F65" s="10"/>
    </row>
    <row r="66" spans="1:6" ht="15">
      <c r="A66" s="8">
        <v>1552</v>
      </c>
      <c r="B66" s="10">
        <v>0.5216801119735336</v>
      </c>
      <c r="C66" s="10"/>
      <c r="D66" s="10"/>
      <c r="E66" s="10"/>
      <c r="F66" s="10">
        <v>1.05215760111576</v>
      </c>
    </row>
    <row r="67" spans="1:6" ht="15">
      <c r="A67" s="8">
        <v>1553</v>
      </c>
      <c r="B67" s="10">
        <v>0.436484031047207</v>
      </c>
      <c r="C67" s="10">
        <v>0.5116875871687587</v>
      </c>
      <c r="D67" s="10"/>
      <c r="E67" s="10"/>
      <c r="F67" s="10">
        <v>1.0233751743375175</v>
      </c>
    </row>
    <row r="68" spans="1:6" ht="15">
      <c r="A68" s="8">
        <v>1554</v>
      </c>
      <c r="B68" s="10">
        <v>0.5129270899605548</v>
      </c>
      <c r="C68" s="10"/>
      <c r="D68" s="10"/>
      <c r="E68" s="10"/>
      <c r="F68" s="10">
        <v>1.2424414225941423</v>
      </c>
    </row>
    <row r="69" spans="1:6" ht="15">
      <c r="A69" s="8">
        <v>1555</v>
      </c>
      <c r="B69" s="10">
        <v>0.47966560631123556</v>
      </c>
      <c r="C69" s="10">
        <v>0.5164846582984658</v>
      </c>
      <c r="D69" s="10"/>
      <c r="E69" s="10"/>
      <c r="F69" s="10">
        <v>1.4327252440725242</v>
      </c>
    </row>
    <row r="70" spans="1:6" ht="15">
      <c r="A70" s="8">
        <v>1556</v>
      </c>
      <c r="B70" s="10">
        <v>0.5304331339865124</v>
      </c>
      <c r="C70" s="10">
        <v>0.5756485355648535</v>
      </c>
      <c r="D70" s="10"/>
      <c r="E70" s="10"/>
      <c r="F70" s="10"/>
    </row>
    <row r="71" spans="1:6" ht="15">
      <c r="A71" s="8">
        <v>1557</v>
      </c>
      <c r="B71" s="10">
        <v>0.5671958264410231</v>
      </c>
      <c r="C71" s="10">
        <v>0.5052914923291492</v>
      </c>
      <c r="D71" s="10"/>
      <c r="E71" s="10"/>
      <c r="F71" s="10">
        <v>1.5862315202231518</v>
      </c>
    </row>
    <row r="72" spans="1:6" ht="15">
      <c r="A72" s="8">
        <v>1558</v>
      </c>
      <c r="B72" s="10"/>
      <c r="C72" s="10">
        <v>0.5164846582984658</v>
      </c>
      <c r="D72" s="10"/>
      <c r="E72" s="10">
        <v>1.2664267782426777</v>
      </c>
      <c r="F72" s="10">
        <v>1.5094783821478381</v>
      </c>
    </row>
    <row r="73" spans="1:6" ht="15">
      <c r="A73" s="8">
        <v>1559</v>
      </c>
      <c r="B73" s="10"/>
      <c r="C73" s="10">
        <v>0.5756485355648535</v>
      </c>
      <c r="D73" s="10"/>
      <c r="E73" s="10"/>
      <c r="F73" s="10">
        <v>1.3815564853556486</v>
      </c>
    </row>
    <row r="74" spans="1:6" ht="15">
      <c r="A74" s="8">
        <v>1560</v>
      </c>
      <c r="B74" s="10">
        <v>0.5750735462527039</v>
      </c>
      <c r="C74" s="10">
        <v>0.6396094839609483</v>
      </c>
      <c r="D74" s="10"/>
      <c r="E74" s="10"/>
      <c r="F74" s="10"/>
    </row>
    <row r="75" spans="1:6" ht="15">
      <c r="A75" s="8">
        <v>1561</v>
      </c>
      <c r="B75" s="10">
        <v>0.3696692963481359</v>
      </c>
      <c r="C75" s="10"/>
      <c r="D75" s="10"/>
      <c r="E75" s="10"/>
      <c r="F75" s="10">
        <v>2.1298995815899584</v>
      </c>
    </row>
    <row r="76" spans="1:6" ht="15">
      <c r="A76" s="8">
        <v>1562</v>
      </c>
      <c r="B76" s="10">
        <v>0.8694668532892226</v>
      </c>
      <c r="C76" s="10">
        <v>0.6396094839609483</v>
      </c>
      <c r="D76" s="10"/>
      <c r="E76" s="10"/>
      <c r="F76" s="10">
        <v>1.8292831241283125</v>
      </c>
    </row>
    <row r="77" spans="1:6" ht="15">
      <c r="A77" s="8">
        <v>1563</v>
      </c>
      <c r="B77" s="10">
        <v>0.3320313016923273</v>
      </c>
      <c r="C77" s="10">
        <v>0.6396094839609483</v>
      </c>
      <c r="D77" s="10"/>
      <c r="E77" s="10"/>
      <c r="F77" s="10">
        <v>1.0873361227336122</v>
      </c>
    </row>
    <row r="78" spans="1:6" ht="15">
      <c r="A78" s="8">
        <v>1564</v>
      </c>
      <c r="B78" s="10"/>
      <c r="C78" s="10">
        <v>0.6396094839609483</v>
      </c>
      <c r="D78" s="10"/>
      <c r="E78" s="10">
        <v>2.2738117154811714</v>
      </c>
      <c r="F78" s="10">
        <v>1.8388772663877269</v>
      </c>
    </row>
    <row r="79" spans="1:6" ht="15">
      <c r="A79" s="8">
        <v>1565</v>
      </c>
      <c r="B79" s="10">
        <v>0.57438974424227</v>
      </c>
      <c r="C79" s="10">
        <v>0.6211994421199442</v>
      </c>
      <c r="D79" s="10"/>
      <c r="E79" s="10"/>
      <c r="F79" s="10">
        <v>2.683581589958159</v>
      </c>
    </row>
    <row r="80" spans="1:6" ht="15">
      <c r="A80" s="8">
        <v>1566</v>
      </c>
      <c r="B80" s="10">
        <v>0.6330472070237945</v>
      </c>
      <c r="C80" s="10">
        <v>0.6957433751743375</v>
      </c>
      <c r="D80" s="10"/>
      <c r="E80" s="10"/>
      <c r="F80" s="10">
        <v>1.6601555090655509</v>
      </c>
    </row>
    <row r="81" spans="1:6" ht="15">
      <c r="A81" s="8">
        <v>1567</v>
      </c>
      <c r="B81" s="10">
        <v>0.648632523221784</v>
      </c>
      <c r="C81" s="10">
        <v>0.6211994421199442</v>
      </c>
      <c r="D81" s="10"/>
      <c r="E81" s="10"/>
      <c r="F81" s="10">
        <v>1.2423988842398883</v>
      </c>
    </row>
    <row r="82" spans="1:6" ht="15">
      <c r="A82" s="8">
        <v>1568</v>
      </c>
      <c r="B82" s="10">
        <v>0.6795197862323451</v>
      </c>
      <c r="C82" s="10">
        <v>0.6211994421199442</v>
      </c>
      <c r="D82" s="10"/>
      <c r="E82" s="10"/>
      <c r="F82" s="10">
        <v>1.6523905160390515</v>
      </c>
    </row>
    <row r="83" spans="1:6" ht="15">
      <c r="A83" s="8">
        <v>1569</v>
      </c>
      <c r="B83" s="10"/>
      <c r="C83" s="10"/>
      <c r="D83" s="10"/>
      <c r="E83" s="10"/>
      <c r="F83" s="10"/>
    </row>
    <row r="84" spans="1:6" ht="15">
      <c r="A84" s="8">
        <v>1570</v>
      </c>
      <c r="B84" s="10">
        <v>0.6273798193154346</v>
      </c>
      <c r="C84" s="10">
        <v>0.611881450488145</v>
      </c>
      <c r="D84" s="10"/>
      <c r="E84" s="10"/>
      <c r="F84" s="10"/>
    </row>
    <row r="85" spans="1:6" ht="15">
      <c r="A85" s="8">
        <v>1571</v>
      </c>
      <c r="B85" s="10"/>
      <c r="C85" s="10">
        <v>0.6538124128312413</v>
      </c>
      <c r="D85" s="10"/>
      <c r="E85" s="10"/>
      <c r="F85" s="10">
        <v>2.3093089260808926</v>
      </c>
    </row>
    <row r="86" spans="1:6" ht="15">
      <c r="A86" s="8">
        <v>1572</v>
      </c>
      <c r="B86" s="10">
        <v>0.6732856597531494</v>
      </c>
      <c r="C86" s="10">
        <v>0.6491534170153417</v>
      </c>
      <c r="D86" s="10"/>
      <c r="E86" s="10"/>
      <c r="F86" s="10">
        <v>1.9878382147838216</v>
      </c>
    </row>
    <row r="87" spans="1:6" ht="15">
      <c r="A87" s="8">
        <v>1573</v>
      </c>
      <c r="B87" s="10">
        <v>0.9300183229418502</v>
      </c>
      <c r="C87" s="10">
        <v>0.7268033472803347</v>
      </c>
      <c r="D87" s="10"/>
      <c r="E87" s="10"/>
      <c r="F87" s="10"/>
    </row>
    <row r="88" spans="1:6" ht="15">
      <c r="A88" s="8">
        <v>1574</v>
      </c>
      <c r="B88" s="10">
        <v>0.9787578572337449</v>
      </c>
      <c r="C88" s="10">
        <v>0.7252503486750348</v>
      </c>
      <c r="D88" s="10"/>
      <c r="E88" s="10">
        <v>3.913556485355649</v>
      </c>
      <c r="F88" s="10"/>
    </row>
    <row r="89" spans="1:6" ht="15">
      <c r="A89" s="8">
        <v>1575</v>
      </c>
      <c r="B89" s="10">
        <v>0.9121660516605167</v>
      </c>
      <c r="C89" s="10">
        <v>0.6336234309623431</v>
      </c>
      <c r="D89" s="10"/>
      <c r="E89" s="10"/>
      <c r="F89" s="10">
        <v>2.2922259414225943</v>
      </c>
    </row>
    <row r="90" spans="1:6" ht="15">
      <c r="A90" s="8">
        <v>1576</v>
      </c>
      <c r="B90" s="10">
        <v>0.8812787886499556</v>
      </c>
      <c r="C90" s="10">
        <v>0.6708953974895397</v>
      </c>
      <c r="D90" s="10"/>
      <c r="E90" s="10">
        <v>3.3544769874476987</v>
      </c>
      <c r="F90" s="10"/>
    </row>
    <row r="91" spans="1:6" ht="15">
      <c r="A91" s="8">
        <v>1577</v>
      </c>
      <c r="B91" s="10"/>
      <c r="C91" s="10"/>
      <c r="D91" s="10"/>
      <c r="E91" s="10">
        <v>1.7890543933054393</v>
      </c>
      <c r="F91" s="10"/>
    </row>
    <row r="92" spans="1:6" ht="15">
      <c r="A92" s="8">
        <v>1578</v>
      </c>
      <c r="B92" s="10">
        <v>0.681220002544853</v>
      </c>
      <c r="C92" s="10"/>
      <c r="D92" s="10"/>
      <c r="E92" s="10">
        <v>2.236317991631799</v>
      </c>
      <c r="F92" s="10">
        <v>1.9567782426778244</v>
      </c>
    </row>
    <row r="93" spans="1:6" ht="15">
      <c r="A93" s="8">
        <v>1579</v>
      </c>
      <c r="B93" s="10"/>
      <c r="C93" s="10">
        <v>0.6211994421199442</v>
      </c>
      <c r="D93" s="10"/>
      <c r="E93" s="10"/>
      <c r="F93" s="10"/>
    </row>
    <row r="94" spans="1:6" ht="15">
      <c r="A94" s="8">
        <v>1580</v>
      </c>
      <c r="B94" s="10">
        <v>0.6732856597531494</v>
      </c>
      <c r="C94" s="10">
        <v>0.3851436541143654</v>
      </c>
      <c r="D94" s="10"/>
      <c r="E94" s="10"/>
      <c r="F94" s="10">
        <v>2.902554393305439</v>
      </c>
    </row>
    <row r="95" spans="1:6" ht="15">
      <c r="A95" s="8">
        <v>1581</v>
      </c>
      <c r="B95" s="10">
        <v>0.6732856597531494</v>
      </c>
      <c r="C95" s="10">
        <v>0.6196464435146444</v>
      </c>
      <c r="D95" s="10"/>
      <c r="E95" s="10">
        <v>2.2922259414225943</v>
      </c>
      <c r="F95" s="10">
        <v>1.7238284518828453</v>
      </c>
    </row>
    <row r="96" spans="1:6" ht="15">
      <c r="A96" s="8">
        <v>1582</v>
      </c>
      <c r="B96" s="10"/>
      <c r="C96" s="10"/>
      <c r="D96" s="10"/>
      <c r="E96" s="10"/>
      <c r="F96" s="10"/>
    </row>
    <row r="97" spans="1:6" ht="15">
      <c r="A97" s="8">
        <v>1583</v>
      </c>
      <c r="B97" s="10">
        <v>0.8076027484412776</v>
      </c>
      <c r="C97" s="10"/>
      <c r="D97" s="10"/>
      <c r="E97" s="10"/>
      <c r="F97" s="10"/>
    </row>
    <row r="98" spans="1:6" ht="15">
      <c r="A98" s="8">
        <v>1584</v>
      </c>
      <c r="B98" s="10">
        <v>0.9028148619417229</v>
      </c>
      <c r="C98" s="10">
        <v>0.6211994421199442</v>
      </c>
      <c r="D98" s="10"/>
      <c r="E98" s="10"/>
      <c r="F98" s="10">
        <v>1.7393584379358438</v>
      </c>
    </row>
    <row r="99" spans="1:6" ht="15">
      <c r="A99" s="8">
        <v>1585</v>
      </c>
      <c r="B99" s="10"/>
      <c r="C99" s="10">
        <v>0.7066143654114365</v>
      </c>
      <c r="D99" s="10"/>
      <c r="E99" s="10">
        <v>2.515857740585774</v>
      </c>
      <c r="F99" s="10">
        <v>2.262718967921897</v>
      </c>
    </row>
    <row r="100" spans="1:6" ht="15">
      <c r="A100" s="8">
        <v>1586</v>
      </c>
      <c r="B100" s="10">
        <v>0.9807414429316708</v>
      </c>
      <c r="C100" s="10">
        <v>0.7454393305439331</v>
      </c>
      <c r="D100" s="10"/>
      <c r="E100" s="10"/>
      <c r="F100" s="10">
        <v>2.5888486750348676</v>
      </c>
    </row>
    <row r="101" spans="1:6" ht="15">
      <c r="A101" s="8">
        <v>1587</v>
      </c>
      <c r="B101" s="10">
        <v>0.8569090215040082</v>
      </c>
      <c r="C101" s="10"/>
      <c r="D101" s="10"/>
      <c r="E101" s="10">
        <v>2.683581589958159</v>
      </c>
      <c r="F101" s="10"/>
    </row>
    <row r="102" spans="1:6" ht="15">
      <c r="A102" s="8">
        <v>1588</v>
      </c>
      <c r="B102" s="10">
        <v>1.045633032192391</v>
      </c>
      <c r="C102" s="10"/>
      <c r="D102" s="10"/>
      <c r="E102" s="10">
        <v>3.4756108786610875</v>
      </c>
      <c r="F102" s="10"/>
    </row>
    <row r="103" spans="1:6" ht="15">
      <c r="A103" s="8">
        <v>1589</v>
      </c>
      <c r="B103" s="10"/>
      <c r="C103" s="10">
        <v>0.6258584379358438</v>
      </c>
      <c r="D103" s="10"/>
      <c r="E103" s="10"/>
      <c r="F103" s="10">
        <v>4.89660460251046</v>
      </c>
    </row>
    <row r="104" spans="1:6" ht="15">
      <c r="A104" s="8">
        <v>1590</v>
      </c>
      <c r="B104" s="10"/>
      <c r="C104" s="10">
        <v>0.6708953974895397</v>
      </c>
      <c r="D104" s="10"/>
      <c r="E104" s="10">
        <v>6.90463179916318</v>
      </c>
      <c r="F104" s="10">
        <v>4.7211157601115765</v>
      </c>
    </row>
    <row r="105" spans="1:6" ht="15">
      <c r="A105" s="8">
        <v>1591</v>
      </c>
      <c r="B105" s="10">
        <v>1.1629479577554396</v>
      </c>
      <c r="C105" s="10"/>
      <c r="D105" s="10"/>
      <c r="E105" s="10">
        <v>2.180410041841004</v>
      </c>
      <c r="F105" s="10"/>
    </row>
    <row r="106" spans="1:6" ht="15">
      <c r="A106" s="8">
        <v>1592</v>
      </c>
      <c r="B106" s="10">
        <v>0.9793245960045809</v>
      </c>
      <c r="C106" s="10"/>
      <c r="D106" s="10"/>
      <c r="E106" s="10">
        <v>2.949144351464435</v>
      </c>
      <c r="F106" s="10"/>
    </row>
    <row r="107" spans="1:6" ht="15">
      <c r="A107" s="8">
        <v>1593</v>
      </c>
      <c r="B107" s="10"/>
      <c r="C107" s="10">
        <v>0.6025634588563459</v>
      </c>
      <c r="D107" s="10"/>
      <c r="E107" s="10">
        <v>3.960146443514644</v>
      </c>
      <c r="F107" s="10"/>
    </row>
    <row r="108" spans="1:6" ht="15">
      <c r="A108" s="8">
        <v>1594</v>
      </c>
      <c r="B108" s="10"/>
      <c r="C108" s="10"/>
      <c r="D108" s="10"/>
      <c r="E108" s="10">
        <v>5.715338912133891</v>
      </c>
      <c r="F108" s="10"/>
    </row>
    <row r="109" spans="1:6" ht="15">
      <c r="A109" s="8">
        <v>1595</v>
      </c>
      <c r="B109" s="10"/>
      <c r="C109" s="10"/>
      <c r="D109" s="10"/>
      <c r="E109" s="10"/>
      <c r="F109" s="10"/>
    </row>
    <row r="110" spans="1:6" ht="15">
      <c r="A110" s="8">
        <v>1596</v>
      </c>
      <c r="B110" s="10"/>
      <c r="C110" s="10"/>
      <c r="D110" s="10"/>
      <c r="E110" s="10"/>
      <c r="F110" s="10"/>
    </row>
    <row r="111" spans="1:6" ht="15">
      <c r="A111" s="8">
        <v>1597</v>
      </c>
      <c r="B111" s="10"/>
      <c r="C111" s="10"/>
      <c r="D111" s="10"/>
      <c r="E111" s="10"/>
      <c r="F111" s="10"/>
    </row>
    <row r="112" spans="1:6" ht="15">
      <c r="A112" s="8">
        <v>1598</v>
      </c>
      <c r="B112" s="10">
        <v>1.127410612037155</v>
      </c>
      <c r="C112" s="10"/>
      <c r="D112" s="10"/>
      <c r="E112" s="10"/>
      <c r="F112" s="10">
        <v>4.193536959553696</v>
      </c>
    </row>
    <row r="113" spans="1:6" ht="15">
      <c r="A113" s="8">
        <v>1599</v>
      </c>
      <c r="B113" s="10"/>
      <c r="C113" s="10"/>
      <c r="D113" s="10"/>
      <c r="E113" s="10"/>
      <c r="F113" s="10">
        <v>3.169503486750348</v>
      </c>
    </row>
    <row r="114" spans="1:6" ht="15">
      <c r="A114" s="8">
        <v>1600</v>
      </c>
      <c r="B114" s="10"/>
      <c r="C114" s="10"/>
      <c r="D114" s="10">
        <v>1.1742928870292886</v>
      </c>
      <c r="E114" s="10"/>
      <c r="F114" s="10"/>
    </row>
    <row r="115" spans="1:6" ht="15">
      <c r="A115" s="8">
        <v>1601</v>
      </c>
      <c r="B115" s="10">
        <v>1.0713424099758238</v>
      </c>
      <c r="C115" s="10"/>
      <c r="D115" s="10"/>
      <c r="E115" s="10"/>
      <c r="F115" s="10"/>
    </row>
    <row r="116" spans="1:6" ht="15">
      <c r="A116" s="8">
        <v>1602</v>
      </c>
      <c r="B116" s="10"/>
      <c r="C116" s="10"/>
      <c r="D116" s="10"/>
      <c r="E116" s="10"/>
      <c r="F116" s="10"/>
    </row>
    <row r="117" spans="1:6" ht="15">
      <c r="A117" s="8">
        <v>1603</v>
      </c>
      <c r="B117" s="10">
        <v>1.2856108919709888</v>
      </c>
      <c r="C117" s="10"/>
      <c r="D117" s="10"/>
      <c r="E117" s="10"/>
      <c r="F117" s="10"/>
    </row>
    <row r="118" spans="1:6" ht="15">
      <c r="A118" s="8">
        <v>1604</v>
      </c>
      <c r="B118" s="10">
        <v>1.124909530474615</v>
      </c>
      <c r="C118" s="10"/>
      <c r="D118" s="10">
        <v>1.1742928870292886</v>
      </c>
      <c r="E118" s="10"/>
      <c r="F118" s="10"/>
    </row>
    <row r="119" spans="1:6" ht="15">
      <c r="A119" s="8">
        <v>1605</v>
      </c>
      <c r="B119" s="10">
        <v>1.214188064639267</v>
      </c>
      <c r="C119" s="10"/>
      <c r="D119" s="10">
        <v>1.1742928870292886</v>
      </c>
      <c r="E119" s="10"/>
      <c r="F119" s="10"/>
    </row>
    <row r="120" spans="1:6" ht="15">
      <c r="A120" s="8">
        <v>1606</v>
      </c>
      <c r="B120" s="10"/>
      <c r="C120" s="10"/>
      <c r="D120" s="10">
        <v>1.1742928870292886</v>
      </c>
      <c r="E120" s="10"/>
      <c r="F120" s="10"/>
    </row>
    <row r="121" spans="1:6" ht="15">
      <c r="A121" s="8">
        <v>1607</v>
      </c>
      <c r="B121" s="10"/>
      <c r="C121" s="10"/>
      <c r="D121" s="10">
        <v>0.9717817294281729</v>
      </c>
      <c r="E121" s="10"/>
      <c r="F121" s="10"/>
    </row>
    <row r="122" spans="1:6" ht="15">
      <c r="A122" s="8">
        <v>1608</v>
      </c>
      <c r="B122" s="10">
        <v>1.2729630996309962</v>
      </c>
      <c r="C122" s="10"/>
      <c r="D122" s="10">
        <v>1.1742928870292886</v>
      </c>
      <c r="E122" s="10"/>
      <c r="F122" s="10">
        <v>3.0335899581589953</v>
      </c>
    </row>
    <row r="123" spans="1:6" ht="15">
      <c r="A123" s="8">
        <v>1609</v>
      </c>
      <c r="B123" s="10">
        <v>1.124909530474615</v>
      </c>
      <c r="C123" s="10"/>
      <c r="D123" s="10">
        <v>0.8698465829846582</v>
      </c>
      <c r="E123" s="10"/>
      <c r="F123" s="10"/>
    </row>
    <row r="124" spans="1:6" ht="15">
      <c r="A124" s="8">
        <v>1610</v>
      </c>
      <c r="B124" s="10">
        <v>1.124909530474615</v>
      </c>
      <c r="C124" s="10"/>
      <c r="D124" s="10"/>
      <c r="E124" s="10"/>
      <c r="F124" s="10">
        <v>5.871464435146443</v>
      </c>
    </row>
    <row r="125" spans="1:6" ht="15">
      <c r="A125" s="8">
        <v>1611</v>
      </c>
      <c r="B125" s="10">
        <v>1.2856108919709888</v>
      </c>
      <c r="C125" s="10"/>
      <c r="D125" s="10"/>
      <c r="E125" s="10"/>
      <c r="F125" s="10"/>
    </row>
    <row r="126" spans="1:6" ht="15">
      <c r="A126" s="8">
        <v>1612</v>
      </c>
      <c r="B126" s="10">
        <v>1.198760147601476</v>
      </c>
      <c r="C126" s="10"/>
      <c r="D126" s="10">
        <v>0.6147838214783821</v>
      </c>
      <c r="E126" s="10"/>
      <c r="F126" s="10">
        <v>4.172764295676429</v>
      </c>
    </row>
    <row r="127" spans="1:6" ht="15">
      <c r="A127" s="8">
        <v>1613</v>
      </c>
      <c r="B127" s="10"/>
      <c r="C127" s="10"/>
      <c r="D127" s="10"/>
      <c r="E127" s="10"/>
      <c r="F127" s="10">
        <v>3.759888423988842</v>
      </c>
    </row>
    <row r="128" spans="1:6" ht="15">
      <c r="A128" s="8">
        <v>1614</v>
      </c>
      <c r="B128" s="10"/>
      <c r="C128" s="10"/>
      <c r="D128" s="10"/>
      <c r="E128" s="10"/>
      <c r="F128" s="10"/>
    </row>
    <row r="129" spans="1:6" ht="15">
      <c r="A129" s="8">
        <v>1615</v>
      </c>
      <c r="B129" s="10"/>
      <c r="C129" s="10"/>
      <c r="D129" s="10">
        <v>0.5591297071129706</v>
      </c>
      <c r="E129" s="10"/>
      <c r="F129" s="10"/>
    </row>
    <row r="130" spans="1:6" ht="15">
      <c r="A130" s="8">
        <v>1616</v>
      </c>
      <c r="B130" s="10">
        <v>0.9212693726937269</v>
      </c>
      <c r="C130" s="10"/>
      <c r="D130" s="10"/>
      <c r="E130" s="10"/>
      <c r="F130" s="10"/>
    </row>
    <row r="131" spans="1:6" ht="15">
      <c r="A131" s="8">
        <v>1617</v>
      </c>
      <c r="B131" s="10">
        <v>1.113741697416974</v>
      </c>
      <c r="C131" s="10"/>
      <c r="D131" s="10"/>
      <c r="E131" s="10"/>
      <c r="F131" s="10"/>
    </row>
    <row r="132" spans="1:6" ht="15">
      <c r="A132" s="8">
        <v>1618</v>
      </c>
      <c r="B132" s="10">
        <v>1.0074686346863468</v>
      </c>
      <c r="C132" s="10"/>
      <c r="D132" s="10">
        <v>0.7247977684797768</v>
      </c>
      <c r="E132" s="10"/>
      <c r="F132" s="10">
        <v>4.997221757322174</v>
      </c>
    </row>
    <row r="133" spans="1:6" ht="15">
      <c r="A133" s="8">
        <v>1619</v>
      </c>
      <c r="B133" s="10">
        <v>1.1222435424354242</v>
      </c>
      <c r="C133" s="10"/>
      <c r="D133" s="10">
        <v>0.5591297071129706</v>
      </c>
      <c r="E133" s="10"/>
      <c r="F133" s="10">
        <v>5.724608089260808</v>
      </c>
    </row>
    <row r="134" spans="1:6" ht="15">
      <c r="A134" s="8">
        <v>1620</v>
      </c>
      <c r="B134" s="10">
        <v>0.8213726937269372</v>
      </c>
      <c r="C134" s="10"/>
      <c r="D134" s="10">
        <v>0.5591297071129706</v>
      </c>
      <c r="E134" s="10"/>
      <c r="F134" s="10"/>
    </row>
    <row r="135" spans="1:6" ht="15">
      <c r="A135" s="8">
        <v>1621</v>
      </c>
      <c r="B135" s="10"/>
      <c r="C135" s="10"/>
      <c r="D135" s="10"/>
      <c r="E135" s="10"/>
      <c r="F135" s="10"/>
    </row>
    <row r="136" spans="1:6" ht="15">
      <c r="A136" s="8">
        <v>1622</v>
      </c>
      <c r="B136" s="10"/>
      <c r="C136" s="10"/>
      <c r="D136" s="10">
        <v>1.9181255230125522</v>
      </c>
      <c r="E136" s="10"/>
      <c r="F136" s="10"/>
    </row>
    <row r="137" spans="1:6" ht="15">
      <c r="A137" s="8">
        <v>1623</v>
      </c>
      <c r="B137" s="10"/>
      <c r="C137" s="10"/>
      <c r="D137" s="10">
        <v>0.9215285913528591</v>
      </c>
      <c r="E137" s="10"/>
      <c r="F137" s="10"/>
    </row>
    <row r="138" spans="1:6" ht="15">
      <c r="A138" s="8">
        <v>1624</v>
      </c>
      <c r="B138" s="10"/>
      <c r="C138" s="10"/>
      <c r="D138" s="10"/>
      <c r="E138" s="10"/>
      <c r="F138" s="10"/>
    </row>
    <row r="139" spans="1:6" ht="15">
      <c r="A139" s="8">
        <v>1625</v>
      </c>
      <c r="B139" s="10"/>
      <c r="C139" s="10"/>
      <c r="D139" s="10">
        <v>0.9552803347280334</v>
      </c>
      <c r="E139" s="10"/>
      <c r="F139" s="10"/>
    </row>
    <row r="140" spans="1:6" ht="15">
      <c r="A140" s="8">
        <v>1626</v>
      </c>
      <c r="B140" s="10"/>
      <c r="C140" s="10"/>
      <c r="D140" s="10"/>
      <c r="E140" s="10"/>
      <c r="F140" s="10">
        <v>5.73926359832636</v>
      </c>
    </row>
    <row r="141" spans="1:6" ht="15">
      <c r="A141" s="8">
        <v>1627</v>
      </c>
      <c r="B141" s="10"/>
      <c r="C141" s="10"/>
      <c r="D141" s="10">
        <v>1.2282175732217573</v>
      </c>
      <c r="E141" s="10"/>
      <c r="F141" s="10"/>
    </row>
    <row r="142" spans="1:6" ht="15">
      <c r="A142" s="8">
        <v>1628</v>
      </c>
      <c r="B142" s="10"/>
      <c r="C142" s="10"/>
      <c r="D142" s="10">
        <v>0.8188117154811715</v>
      </c>
      <c r="E142" s="10"/>
      <c r="F142" s="10"/>
    </row>
    <row r="143" spans="1:6" ht="15">
      <c r="A143" s="8">
        <v>1629</v>
      </c>
      <c r="B143" s="10"/>
      <c r="C143" s="10"/>
      <c r="D143" s="10"/>
      <c r="E143" s="10"/>
      <c r="F143" s="10">
        <v>4.7764016736401675</v>
      </c>
    </row>
    <row r="144" spans="1:6" ht="15">
      <c r="A144" s="8">
        <v>1630</v>
      </c>
      <c r="B144" s="10"/>
      <c r="C144" s="10"/>
      <c r="D144" s="10"/>
      <c r="E144" s="10"/>
      <c r="F144" s="10">
        <v>3.5064853556485356</v>
      </c>
    </row>
    <row r="145" spans="1:6" ht="15">
      <c r="A145" s="8">
        <v>1631</v>
      </c>
      <c r="B145" s="10"/>
      <c r="C145" s="10"/>
      <c r="D145" s="10"/>
      <c r="E145" s="10"/>
      <c r="F145" s="10">
        <v>2.4576987447698744</v>
      </c>
    </row>
    <row r="146" spans="1:6" ht="15">
      <c r="A146" s="8">
        <v>1632</v>
      </c>
      <c r="B146" s="10"/>
      <c r="C146" s="10"/>
      <c r="D146" s="10"/>
      <c r="E146" s="10"/>
      <c r="F146" s="10"/>
    </row>
    <row r="147" spans="1:6" ht="15">
      <c r="A147" s="8">
        <v>1633</v>
      </c>
      <c r="B147" s="10"/>
      <c r="C147" s="10"/>
      <c r="D147" s="10"/>
      <c r="E147" s="10"/>
      <c r="F147" s="10"/>
    </row>
    <row r="148" spans="1:6" ht="15">
      <c r="A148" s="8">
        <v>1634</v>
      </c>
      <c r="B148" s="10"/>
      <c r="C148" s="10"/>
      <c r="D148" s="10">
        <v>1.1498744769874476</v>
      </c>
      <c r="E148" s="10"/>
      <c r="F148" s="10"/>
    </row>
    <row r="149" spans="1:6" ht="15">
      <c r="A149" s="8">
        <v>1635</v>
      </c>
      <c r="B149" s="10"/>
      <c r="C149" s="10"/>
      <c r="D149" s="10">
        <v>2.0065941422594142</v>
      </c>
      <c r="E149" s="10"/>
      <c r="F149" s="10"/>
    </row>
    <row r="150" spans="1:6" ht="15">
      <c r="A150" s="8">
        <v>1636</v>
      </c>
      <c r="B150" s="10"/>
      <c r="C150" s="10"/>
      <c r="D150" s="10">
        <v>2.5170878661087865</v>
      </c>
      <c r="E150" s="10"/>
      <c r="F150" s="10"/>
    </row>
    <row r="151" spans="1:6" ht="15">
      <c r="A151" s="8">
        <v>1637</v>
      </c>
      <c r="B151" s="10"/>
      <c r="C151" s="10"/>
      <c r="D151" s="10">
        <v>2.047029288702929</v>
      </c>
      <c r="E151" s="10"/>
      <c r="F151" s="10">
        <v>4.912870292887029</v>
      </c>
    </row>
    <row r="152" spans="1:6" ht="15">
      <c r="A152" s="8">
        <v>1638</v>
      </c>
      <c r="B152" s="10"/>
      <c r="C152" s="10"/>
      <c r="D152" s="10">
        <v>1.3621589958158995</v>
      </c>
      <c r="E152" s="10"/>
      <c r="F152" s="10">
        <v>4.98489539748954</v>
      </c>
    </row>
    <row r="153" spans="1:6" ht="15">
      <c r="A153" s="8">
        <v>1639</v>
      </c>
      <c r="B153" s="10"/>
      <c r="C153" s="10"/>
      <c r="D153" s="10"/>
      <c r="E153" s="10"/>
      <c r="F153" s="10"/>
    </row>
    <row r="154" spans="1:6" ht="15">
      <c r="A154" s="8">
        <v>1640</v>
      </c>
      <c r="B154" s="10"/>
      <c r="C154" s="10"/>
      <c r="D154" s="10">
        <v>1.2269539748953975</v>
      </c>
      <c r="E154" s="10"/>
      <c r="F154" s="10"/>
    </row>
    <row r="155" spans="1:6" ht="15">
      <c r="A155" s="8">
        <v>1641</v>
      </c>
      <c r="B155" s="10"/>
      <c r="C155" s="10"/>
      <c r="D155" s="10">
        <v>1.1903096234309625</v>
      </c>
      <c r="E155" s="10"/>
      <c r="F155" s="10"/>
    </row>
    <row r="156" spans="1:6" ht="15">
      <c r="A156" s="8">
        <v>1642</v>
      </c>
      <c r="B156" s="10"/>
      <c r="C156" s="10"/>
      <c r="D156" s="10">
        <v>1.2547531380753139</v>
      </c>
      <c r="E156" s="10"/>
      <c r="F156" s="10">
        <v>3.4774225941422596</v>
      </c>
    </row>
    <row r="157" spans="1:6" ht="15">
      <c r="A157" s="8">
        <v>1643</v>
      </c>
      <c r="B157" s="10"/>
      <c r="C157" s="10"/>
      <c r="D157" s="10">
        <v>0.966652719665272</v>
      </c>
      <c r="E157" s="10"/>
      <c r="F157" s="10"/>
    </row>
    <row r="158" spans="1:6" ht="15">
      <c r="A158" s="8">
        <v>1644</v>
      </c>
      <c r="B158" s="10"/>
      <c r="C158" s="10"/>
      <c r="D158" s="10"/>
      <c r="E158" s="10"/>
      <c r="F158" s="10">
        <v>4.6689958158995815</v>
      </c>
    </row>
    <row r="159" spans="1:6" ht="15">
      <c r="A159" s="8">
        <v>1645</v>
      </c>
      <c r="B159" s="10"/>
      <c r="C159" s="10"/>
      <c r="D159" s="10">
        <v>1.2282175732217573</v>
      </c>
      <c r="E159" s="10"/>
      <c r="F159" s="10">
        <v>3.9500083682008365</v>
      </c>
    </row>
    <row r="160" spans="1:6" ht="15">
      <c r="A160" s="8">
        <v>1646</v>
      </c>
      <c r="B160" s="10"/>
      <c r="C160" s="10"/>
      <c r="D160" s="10">
        <v>1.2496987447698744</v>
      </c>
      <c r="E160" s="10"/>
      <c r="F160" s="10">
        <v>3.684652719665272</v>
      </c>
    </row>
    <row r="161" spans="1:6" ht="15">
      <c r="A161" s="8">
        <v>1647</v>
      </c>
      <c r="B161" s="10"/>
      <c r="C161" s="10"/>
      <c r="D161" s="10">
        <v>0.7505774058577407</v>
      </c>
      <c r="E161" s="10"/>
      <c r="F161" s="10">
        <v>3.299255230125523</v>
      </c>
    </row>
    <row r="162" spans="1:6" ht="15">
      <c r="A162" s="8">
        <v>1648</v>
      </c>
      <c r="B162" s="10"/>
      <c r="C162" s="10"/>
      <c r="D162" s="10"/>
      <c r="E162" s="10"/>
      <c r="F162" s="10">
        <v>5.804970711297072</v>
      </c>
    </row>
    <row r="163" spans="1:6" ht="15">
      <c r="A163" s="8">
        <v>1649</v>
      </c>
      <c r="B163" s="10"/>
      <c r="C163" s="10"/>
      <c r="D163" s="10">
        <v>1.0235146443514644</v>
      </c>
      <c r="E163" s="10"/>
      <c r="F163" s="10">
        <v>6.013464435146443</v>
      </c>
    </row>
    <row r="164" spans="1:6" ht="15">
      <c r="A164" s="8">
        <v>1650</v>
      </c>
      <c r="B164" s="10"/>
      <c r="C164" s="10"/>
      <c r="D164" s="10"/>
      <c r="E164" s="10"/>
      <c r="F164" s="10"/>
    </row>
    <row r="165" spans="1:6" ht="15">
      <c r="A165" s="8">
        <v>1651</v>
      </c>
      <c r="B165" s="10"/>
      <c r="C165" s="10"/>
      <c r="D165" s="10"/>
      <c r="E165" s="10"/>
      <c r="F165" s="10"/>
    </row>
    <row r="166" spans="1:6" ht="15">
      <c r="A166" s="8">
        <v>1652</v>
      </c>
      <c r="B166" s="10"/>
      <c r="C166" s="10"/>
      <c r="D166" s="10"/>
      <c r="E166" s="10"/>
      <c r="F166" s="10"/>
    </row>
    <row r="167" spans="1:6" ht="15">
      <c r="A167" s="8">
        <v>1653</v>
      </c>
      <c r="B167" s="10"/>
      <c r="C167" s="10"/>
      <c r="D167" s="10"/>
      <c r="E167" s="10"/>
      <c r="F167" s="10"/>
    </row>
    <row r="168" spans="1:6" ht="15">
      <c r="A168" s="8">
        <v>1654</v>
      </c>
      <c r="B168" s="10"/>
      <c r="C168" s="10"/>
      <c r="D168" s="10"/>
      <c r="E168" s="10"/>
      <c r="F168" s="10"/>
    </row>
    <row r="169" spans="1:6" ht="15">
      <c r="A169" s="8">
        <v>1655</v>
      </c>
      <c r="B169" s="10"/>
      <c r="C169" s="10"/>
      <c r="D169" s="10"/>
      <c r="E169" s="10"/>
      <c r="F169" s="10"/>
    </row>
    <row r="170" spans="1:6" ht="15">
      <c r="A170" s="8">
        <v>1656</v>
      </c>
      <c r="B170" s="10"/>
      <c r="C170" s="10"/>
      <c r="D170" s="10"/>
      <c r="E170" s="10"/>
      <c r="F170" s="10"/>
    </row>
    <row r="171" spans="1:6" ht="15">
      <c r="A171" s="8">
        <v>1657</v>
      </c>
      <c r="B171" s="10"/>
      <c r="C171" s="10">
        <v>0.5604239888423989</v>
      </c>
      <c r="D171" s="10"/>
      <c r="E171" s="10"/>
      <c r="F171" s="10"/>
    </row>
    <row r="172" spans="1:6" ht="15">
      <c r="A172" s="8">
        <v>1658</v>
      </c>
      <c r="B172" s="10"/>
      <c r="C172" s="10"/>
      <c r="D172" s="10"/>
      <c r="E172" s="10"/>
      <c r="F172" s="10"/>
    </row>
    <row r="173" spans="1:6" ht="15">
      <c r="A173" s="8">
        <v>1659</v>
      </c>
      <c r="B173" s="10"/>
      <c r="C173" s="10"/>
      <c r="D173" s="10"/>
      <c r="E173" s="10"/>
      <c r="F173" s="10"/>
    </row>
    <row r="174" spans="1:6" ht="15">
      <c r="A174" s="8">
        <v>1660</v>
      </c>
      <c r="B174" s="10"/>
      <c r="C174" s="10"/>
      <c r="D174" s="10"/>
      <c r="E174" s="10"/>
      <c r="F174" s="10"/>
    </row>
    <row r="175" spans="1:6" ht="15">
      <c r="A175" s="8">
        <v>1661</v>
      </c>
      <c r="B175" s="10"/>
      <c r="C175" s="10">
        <v>0.5217740585774058</v>
      </c>
      <c r="D175" s="10"/>
      <c r="E175" s="10"/>
      <c r="F175" s="10"/>
    </row>
    <row r="176" spans="1:6" ht="15">
      <c r="A176" s="8">
        <v>1662</v>
      </c>
      <c r="B176" s="10"/>
      <c r="C176" s="10">
        <v>0.5966582984658299</v>
      </c>
      <c r="D176" s="10"/>
      <c r="E176" s="10"/>
      <c r="F176" s="10"/>
    </row>
    <row r="177" spans="1:6" ht="15">
      <c r="A177" s="8">
        <v>1663</v>
      </c>
      <c r="B177" s="10"/>
      <c r="C177" s="10">
        <v>0.48916317991631797</v>
      </c>
      <c r="D177" s="10"/>
      <c r="E177" s="10"/>
      <c r="F177" s="10"/>
    </row>
    <row r="178" spans="1:6" ht="15">
      <c r="A178" s="8">
        <v>1664</v>
      </c>
      <c r="B178" s="10"/>
      <c r="C178" s="10">
        <v>0.5121115760111575</v>
      </c>
      <c r="D178" s="10"/>
      <c r="E178" s="10"/>
      <c r="F178" s="10"/>
    </row>
    <row r="179" spans="1:6" ht="15">
      <c r="A179" s="8">
        <v>1665</v>
      </c>
      <c r="B179" s="10"/>
      <c r="C179" s="10">
        <v>0.5217740585774058</v>
      </c>
      <c r="D179" s="10"/>
      <c r="E179" s="10"/>
      <c r="F179" s="10"/>
    </row>
    <row r="180" spans="1:6" ht="15">
      <c r="A180" s="8">
        <v>1666</v>
      </c>
      <c r="B180" s="10"/>
      <c r="C180" s="10">
        <v>0.5217740585774058</v>
      </c>
      <c r="D180" s="10"/>
      <c r="E180" s="10"/>
      <c r="F180" s="10"/>
    </row>
    <row r="181" spans="1:6" ht="15">
      <c r="A181" s="8">
        <v>1667</v>
      </c>
      <c r="B181" s="10"/>
      <c r="C181" s="10">
        <v>0.5217740585774058</v>
      </c>
      <c r="D181" s="10"/>
      <c r="E181" s="10"/>
      <c r="F181" s="10"/>
    </row>
    <row r="182" spans="1:6" ht="15">
      <c r="A182" s="8">
        <v>1668</v>
      </c>
      <c r="B182" s="10"/>
      <c r="C182" s="10"/>
      <c r="D182" s="10"/>
      <c r="E182" s="10"/>
      <c r="F182" s="10"/>
    </row>
    <row r="183" spans="1:6" ht="15">
      <c r="A183" s="8">
        <v>1669</v>
      </c>
      <c r="B183" s="10"/>
      <c r="C183" s="10"/>
      <c r="D183" s="10"/>
      <c r="E183" s="10"/>
      <c r="F183" s="10"/>
    </row>
    <row r="184" spans="1:6" ht="15">
      <c r="A184" s="8">
        <v>1670</v>
      </c>
      <c r="B184" s="10"/>
      <c r="C184" s="10">
        <v>0.5217740585774058</v>
      </c>
      <c r="D184" s="10"/>
      <c r="E184" s="10"/>
      <c r="F184" s="10"/>
    </row>
    <row r="185" spans="1:6" ht="15">
      <c r="A185" s="8">
        <v>1671</v>
      </c>
      <c r="B185" s="10"/>
      <c r="C185" s="10">
        <v>0.36596652719665274</v>
      </c>
      <c r="D185" s="10"/>
      <c r="E185" s="10"/>
      <c r="F185" s="10"/>
    </row>
    <row r="186" spans="1:6" ht="15">
      <c r="A186" s="8">
        <v>1672</v>
      </c>
      <c r="B186" s="10"/>
      <c r="C186" s="10"/>
      <c r="D186" s="10"/>
      <c r="E186" s="10"/>
      <c r="F186" s="10"/>
    </row>
    <row r="187" spans="1:6" ht="15">
      <c r="A187" s="8">
        <v>1673</v>
      </c>
      <c r="B187" s="10"/>
      <c r="C187" s="10"/>
      <c r="D187" s="10"/>
      <c r="E187" s="10"/>
      <c r="F187" s="10"/>
    </row>
    <row r="188" spans="1:6" ht="15">
      <c r="A188" s="8">
        <v>1674</v>
      </c>
      <c r="B188" s="10"/>
      <c r="C188" s="10"/>
      <c r="D188" s="10"/>
      <c r="E188" s="10"/>
      <c r="F188" s="10"/>
    </row>
    <row r="189" spans="1:6" ht="15">
      <c r="A189" s="8">
        <v>1675</v>
      </c>
      <c r="B189" s="10"/>
      <c r="C189" s="10"/>
      <c r="D189" s="10"/>
      <c r="E189" s="10"/>
      <c r="F189" s="10"/>
    </row>
    <row r="190" spans="1:6" ht="15">
      <c r="A190" s="8">
        <v>1676</v>
      </c>
      <c r="B190" s="10"/>
      <c r="C190" s="10"/>
      <c r="D190" s="10"/>
      <c r="E190" s="10"/>
      <c r="F190" s="10"/>
    </row>
    <row r="191" spans="1:6" ht="15">
      <c r="A191" s="8">
        <v>1677</v>
      </c>
      <c r="B191" s="10"/>
      <c r="C191" s="10"/>
      <c r="D191" s="10"/>
      <c r="E191" s="10"/>
      <c r="F191" s="10"/>
    </row>
    <row r="192" spans="1:6" ht="15">
      <c r="A192" s="8">
        <v>1678</v>
      </c>
      <c r="B192" s="10"/>
      <c r="C192" s="10">
        <v>0.42514923291492324</v>
      </c>
      <c r="D192" s="10"/>
      <c r="E192" s="10"/>
      <c r="F192" s="10"/>
    </row>
    <row r="193" spans="1:6" ht="15">
      <c r="A193" s="8">
        <v>1679</v>
      </c>
      <c r="B193" s="10"/>
      <c r="C193" s="10"/>
      <c r="D193" s="10"/>
      <c r="E193" s="10"/>
      <c r="F193" s="10"/>
    </row>
    <row r="194" spans="1:6" ht="15">
      <c r="A194" s="8">
        <v>1680</v>
      </c>
      <c r="B194" s="10"/>
      <c r="C194" s="10">
        <v>0.43481171548117153</v>
      </c>
      <c r="D194" s="10"/>
      <c r="E194" s="10"/>
      <c r="F194" s="10"/>
    </row>
    <row r="195" spans="1:6" ht="15">
      <c r="A195" s="8">
        <v>1681</v>
      </c>
      <c r="B195" s="10"/>
      <c r="C195" s="10"/>
      <c r="D195" s="10"/>
      <c r="E195" s="10"/>
      <c r="F195" s="10"/>
    </row>
    <row r="196" spans="1:6" ht="15">
      <c r="A196" s="8">
        <v>1682</v>
      </c>
      <c r="B196" s="10"/>
      <c r="C196" s="10">
        <v>0.5217740585774058</v>
      </c>
      <c r="D196" s="10"/>
      <c r="E196" s="10"/>
      <c r="F196" s="10"/>
    </row>
    <row r="197" spans="1:6" ht="15">
      <c r="A197" s="8">
        <v>1683</v>
      </c>
      <c r="B197" s="10"/>
      <c r="C197" s="10"/>
      <c r="D197" s="10"/>
      <c r="E197" s="10"/>
      <c r="F197" s="10"/>
    </row>
    <row r="198" spans="1:6" ht="15">
      <c r="A198" s="8">
        <v>1684</v>
      </c>
      <c r="B198" s="10"/>
      <c r="C198" s="10"/>
      <c r="D198" s="10"/>
      <c r="E198" s="10"/>
      <c r="F198" s="10"/>
    </row>
    <row r="199" spans="1:6" ht="15">
      <c r="A199" s="8">
        <v>1685</v>
      </c>
      <c r="B199" s="10"/>
      <c r="C199" s="10">
        <v>0.6956987447698744</v>
      </c>
      <c r="D199" s="10"/>
      <c r="E199" s="10"/>
      <c r="F199" s="10"/>
    </row>
    <row r="200" spans="1:6" ht="15">
      <c r="A200" s="8">
        <v>1686</v>
      </c>
      <c r="B200" s="10"/>
      <c r="C200" s="10"/>
      <c r="D200" s="10"/>
      <c r="E200" s="10"/>
      <c r="F200" s="10"/>
    </row>
    <row r="201" spans="1:6" ht="15">
      <c r="A201" s="8">
        <v>1687</v>
      </c>
      <c r="B201" s="10"/>
      <c r="C201" s="10"/>
      <c r="D201" s="10"/>
      <c r="E201" s="10"/>
      <c r="F201" s="10"/>
    </row>
    <row r="202" spans="1:6" ht="15">
      <c r="A202" s="8">
        <v>1688</v>
      </c>
      <c r="B202" s="10"/>
      <c r="C202" s="10"/>
      <c r="D202" s="10"/>
      <c r="E202" s="10"/>
      <c r="F202" s="10"/>
    </row>
    <row r="203" spans="1:6" ht="15">
      <c r="A203" s="8">
        <v>1689</v>
      </c>
      <c r="B203" s="10"/>
      <c r="C203" s="10"/>
      <c r="D203" s="10"/>
      <c r="E203" s="10"/>
      <c r="F203" s="10"/>
    </row>
    <row r="204" spans="1:6" ht="15">
      <c r="A204" s="8">
        <v>1690</v>
      </c>
      <c r="B204" s="10"/>
      <c r="C204" s="10"/>
      <c r="D204" s="10"/>
      <c r="E204" s="10"/>
      <c r="F204" s="10"/>
    </row>
    <row r="205" spans="1:6" ht="15">
      <c r="A205" s="8">
        <v>1691</v>
      </c>
      <c r="B205" s="10"/>
      <c r="C205" s="10"/>
      <c r="D205" s="10"/>
      <c r="E205" s="10"/>
      <c r="F205" s="10"/>
    </row>
    <row r="206" spans="1:6" ht="15">
      <c r="A206" s="8">
        <v>1692</v>
      </c>
      <c r="B206" s="10"/>
      <c r="C206" s="10"/>
      <c r="D206" s="10"/>
      <c r="E206" s="10"/>
      <c r="F206" s="10"/>
    </row>
    <row r="207" spans="1:6" ht="15">
      <c r="A207" s="8">
        <v>1693</v>
      </c>
      <c r="B207" s="10"/>
      <c r="C207" s="10"/>
      <c r="D207" s="10"/>
      <c r="E207" s="10"/>
      <c r="F207" s="10"/>
    </row>
    <row r="208" spans="1:6" ht="15">
      <c r="A208" s="8">
        <v>1694</v>
      </c>
      <c r="B208" s="10"/>
      <c r="C208" s="10"/>
      <c r="D208" s="10"/>
      <c r="E208" s="10"/>
      <c r="F208" s="10"/>
    </row>
    <row r="209" spans="1:6" ht="15">
      <c r="A209" s="8">
        <v>1695</v>
      </c>
      <c r="B209" s="10"/>
      <c r="C209" s="10"/>
      <c r="D209" s="10"/>
      <c r="E209" s="10"/>
      <c r="F209" s="10"/>
    </row>
    <row r="210" spans="1:6" ht="15">
      <c r="A210" s="8">
        <v>1696</v>
      </c>
      <c r="B210" s="10"/>
      <c r="C210" s="10"/>
      <c r="D210" s="10"/>
      <c r="E210" s="10"/>
      <c r="F210" s="10"/>
    </row>
    <row r="211" spans="1:6" ht="15">
      <c r="A211" s="8">
        <v>1697</v>
      </c>
      <c r="B211" s="10"/>
      <c r="C211" s="10"/>
      <c r="D211" s="10"/>
      <c r="E211" s="10"/>
      <c r="F211" s="10"/>
    </row>
    <row r="212" spans="1:6" ht="15">
      <c r="A212" s="8">
        <v>1698</v>
      </c>
      <c r="B212" s="10"/>
      <c r="C212" s="10"/>
      <c r="D212" s="10"/>
      <c r="E212" s="10"/>
      <c r="F212" s="10"/>
    </row>
    <row r="213" spans="1:6" ht="15">
      <c r="A213" s="8">
        <v>1699</v>
      </c>
      <c r="B213" s="10"/>
      <c r="C213" s="10"/>
      <c r="D213" s="10"/>
      <c r="E213" s="10"/>
      <c r="F213" s="10"/>
    </row>
    <row r="214" spans="1:6" ht="15">
      <c r="A214" s="8">
        <v>1700</v>
      </c>
      <c r="B214" s="10"/>
      <c r="C214" s="10"/>
      <c r="D214" s="10"/>
      <c r="E214" s="10"/>
      <c r="F214" s="10"/>
    </row>
    <row r="215" spans="1:6" ht="15">
      <c r="A215" s="8">
        <v>1701</v>
      </c>
      <c r="B215" s="10"/>
      <c r="C215" s="10"/>
      <c r="D215" s="10"/>
      <c r="E215" s="10"/>
      <c r="F215" s="10"/>
    </row>
    <row r="216" spans="1:6" ht="15">
      <c r="A216" s="8">
        <v>1702</v>
      </c>
      <c r="B216" s="10"/>
      <c r="C216" s="10"/>
      <c r="D216" s="10"/>
      <c r="E216" s="10"/>
      <c r="F216" s="10"/>
    </row>
    <row r="217" spans="1:6" ht="15">
      <c r="A217" s="8">
        <v>1703</v>
      </c>
      <c r="B217" s="10"/>
      <c r="C217" s="10"/>
      <c r="D217" s="10"/>
      <c r="E217" s="10"/>
      <c r="F217" s="10"/>
    </row>
    <row r="218" spans="1:6" ht="15">
      <c r="A218" s="8">
        <v>1704</v>
      </c>
      <c r="B218" s="10"/>
      <c r="C218" s="10"/>
      <c r="D218" s="10"/>
      <c r="E218" s="10"/>
      <c r="F218" s="10"/>
    </row>
    <row r="219" spans="1:6" ht="15">
      <c r="A219" s="8">
        <v>1705</v>
      </c>
      <c r="B219" s="10"/>
      <c r="C219" s="10"/>
      <c r="D219" s="10"/>
      <c r="E219" s="10"/>
      <c r="F219" s="10"/>
    </row>
    <row r="220" spans="1:6" ht="15">
      <c r="A220" s="8">
        <v>1706</v>
      </c>
      <c r="B220" s="10"/>
      <c r="C220" s="10"/>
      <c r="D220" s="10"/>
      <c r="E220" s="10"/>
      <c r="F220" s="10"/>
    </row>
    <row r="221" spans="1:6" ht="15">
      <c r="A221" s="8">
        <v>1707</v>
      </c>
      <c r="B221" s="10"/>
      <c r="C221" s="10"/>
      <c r="D221" s="10"/>
      <c r="E221" s="10"/>
      <c r="F221" s="10"/>
    </row>
    <row r="222" spans="1:6" ht="15">
      <c r="A222" s="8">
        <v>1708</v>
      </c>
      <c r="B222" s="10"/>
      <c r="C222" s="10"/>
      <c r="D222" s="10"/>
      <c r="E222" s="10"/>
      <c r="F222" s="10"/>
    </row>
    <row r="223" spans="1:6" ht="15">
      <c r="A223" s="8">
        <v>1709</v>
      </c>
      <c r="B223" s="10"/>
      <c r="C223" s="10"/>
      <c r="D223" s="10"/>
      <c r="E223" s="10"/>
      <c r="F223" s="10"/>
    </row>
    <row r="224" spans="1:6" ht="15">
      <c r="A224" s="8">
        <v>1710</v>
      </c>
      <c r="B224" s="10"/>
      <c r="C224" s="10"/>
      <c r="D224" s="10"/>
      <c r="E224" s="10"/>
      <c r="F224" s="10"/>
    </row>
    <row r="225" spans="1:6" ht="15">
      <c r="A225" s="8">
        <v>1711</v>
      </c>
      <c r="B225" s="10"/>
      <c r="C225" s="10"/>
      <c r="D225" s="10"/>
      <c r="E225" s="10"/>
      <c r="F225" s="10"/>
    </row>
    <row r="226" spans="1:6" ht="15">
      <c r="A226" s="8">
        <v>1712</v>
      </c>
      <c r="B226" s="10"/>
      <c r="C226" s="10"/>
      <c r="D226" s="10"/>
      <c r="E226" s="10"/>
      <c r="F226" s="10"/>
    </row>
    <row r="227" spans="1:6" ht="15">
      <c r="A227" s="8">
        <v>1713</v>
      </c>
      <c r="B227" s="10"/>
      <c r="C227" s="10"/>
      <c r="D227" s="10"/>
      <c r="E227" s="10"/>
      <c r="F227" s="10"/>
    </row>
    <row r="228" spans="1:6" ht="15">
      <c r="A228" s="8">
        <v>1714</v>
      </c>
      <c r="B228" s="10"/>
      <c r="C228" s="10"/>
      <c r="D228" s="10"/>
      <c r="E228" s="10"/>
      <c r="F228" s="10"/>
    </row>
    <row r="229" spans="1:6" ht="15">
      <c r="A229" s="8">
        <v>1715</v>
      </c>
      <c r="B229" s="10"/>
      <c r="C229" s="10"/>
      <c r="D229" s="10"/>
      <c r="E229" s="10"/>
      <c r="F229" s="10"/>
    </row>
    <row r="230" spans="1:6" ht="15">
      <c r="A230" s="8">
        <v>1716</v>
      </c>
      <c r="B230" s="10"/>
      <c r="C230" s="10"/>
      <c r="D230" s="10"/>
      <c r="E230" s="10"/>
      <c r="F230" s="10"/>
    </row>
    <row r="231" spans="1:6" ht="15">
      <c r="A231" s="8">
        <v>1717</v>
      </c>
      <c r="B231" s="10"/>
      <c r="C231" s="10"/>
      <c r="D231" s="10"/>
      <c r="E231" s="10"/>
      <c r="F231" s="10"/>
    </row>
    <row r="232" spans="1:6" ht="15">
      <c r="A232" s="8">
        <v>1718</v>
      </c>
      <c r="B232" s="10"/>
      <c r="C232" s="10"/>
      <c r="D232" s="10"/>
      <c r="E232" s="10"/>
      <c r="F232" s="10"/>
    </row>
    <row r="233" spans="1:6" ht="15">
      <c r="A233" s="8">
        <v>1719</v>
      </c>
      <c r="B233" s="10"/>
      <c r="C233" s="10"/>
      <c r="D233" s="10"/>
      <c r="E233" s="10"/>
      <c r="F233" s="10"/>
    </row>
    <row r="234" spans="1:6" ht="15">
      <c r="A234" s="8">
        <v>1720</v>
      </c>
      <c r="B234" s="10"/>
      <c r="C234" s="10"/>
      <c r="D234" s="10"/>
      <c r="E234" s="10"/>
      <c r="F234" s="10"/>
    </row>
    <row r="235" spans="1:6" ht="15">
      <c r="A235" s="8">
        <v>1721</v>
      </c>
      <c r="B235" s="10"/>
      <c r="C235" s="10"/>
      <c r="D235" s="10"/>
      <c r="E235" s="10"/>
      <c r="F235" s="10"/>
    </row>
    <row r="236" spans="1:6" ht="15">
      <c r="A236" s="8">
        <v>1722</v>
      </c>
      <c r="B236" s="10"/>
      <c r="C236" s="10"/>
      <c r="D236" s="10"/>
      <c r="E236" s="10"/>
      <c r="F236" s="10"/>
    </row>
    <row r="237" spans="1:6" ht="15">
      <c r="A237" s="8">
        <v>1723</v>
      </c>
      <c r="B237" s="10"/>
      <c r="C237" s="10"/>
      <c r="D237" s="10"/>
      <c r="E237" s="10"/>
      <c r="F237" s="10"/>
    </row>
    <row r="238" spans="1:6" ht="15">
      <c r="A238" s="8">
        <v>1724</v>
      </c>
      <c r="B238" s="10"/>
      <c r="C238" s="10"/>
      <c r="D238" s="10"/>
      <c r="E238" s="10"/>
      <c r="F238" s="10"/>
    </row>
    <row r="239" spans="1:6" ht="15">
      <c r="A239" s="8">
        <v>1725</v>
      </c>
      <c r="B239" s="10"/>
      <c r="C239" s="10"/>
      <c r="D239" s="10"/>
      <c r="E239" s="10"/>
      <c r="F239" s="10"/>
    </row>
    <row r="240" spans="1:6" ht="15">
      <c r="A240" s="8">
        <v>1726</v>
      </c>
      <c r="B240" s="10"/>
      <c r="C240" s="10"/>
      <c r="D240" s="10"/>
      <c r="E240" s="10"/>
      <c r="F240" s="10"/>
    </row>
    <row r="241" spans="1:6" ht="15">
      <c r="A241" s="8">
        <v>1727</v>
      </c>
      <c r="B241" s="10"/>
      <c r="C241" s="10"/>
      <c r="D241" s="10"/>
      <c r="E241" s="10"/>
      <c r="F241" s="10"/>
    </row>
    <row r="242" spans="1:6" ht="15">
      <c r="A242" s="8">
        <v>1728</v>
      </c>
      <c r="B242" s="10"/>
      <c r="C242" s="10"/>
      <c r="D242" s="10"/>
      <c r="E242" s="10"/>
      <c r="F242" s="10"/>
    </row>
    <row r="243" spans="1:6" ht="15">
      <c r="A243" s="8">
        <v>1729</v>
      </c>
      <c r="B243" s="10"/>
      <c r="C243" s="10"/>
      <c r="D243" s="10"/>
      <c r="E243" s="10"/>
      <c r="F243" s="10"/>
    </row>
    <row r="244" spans="1:6" ht="15">
      <c r="A244" s="8">
        <v>1730</v>
      </c>
      <c r="B244" s="10"/>
      <c r="C244" s="10"/>
      <c r="D244" s="10"/>
      <c r="E244" s="10"/>
      <c r="F244" s="10"/>
    </row>
    <row r="245" spans="1:6" ht="15">
      <c r="A245" s="8">
        <v>1731</v>
      </c>
      <c r="B245" s="10"/>
      <c r="C245" s="10"/>
      <c r="D245" s="10"/>
      <c r="E245" s="10"/>
      <c r="F245" s="10"/>
    </row>
    <row r="246" spans="1:6" ht="15">
      <c r="A246" s="8">
        <v>1732</v>
      </c>
      <c r="B246" s="10"/>
      <c r="C246" s="10"/>
      <c r="D246" s="10"/>
      <c r="E246" s="10"/>
      <c r="F246" s="10"/>
    </row>
    <row r="247" spans="1:6" ht="15">
      <c r="A247" s="8">
        <v>1733</v>
      </c>
      <c r="B247" s="10"/>
      <c r="C247" s="10"/>
      <c r="D247" s="10"/>
      <c r="E247" s="10"/>
      <c r="F247" s="10"/>
    </row>
    <row r="248" spans="1:6" ht="15">
      <c r="A248" s="8">
        <v>1734</v>
      </c>
      <c r="B248" s="10"/>
      <c r="C248" s="10">
        <v>0.6763737796373779</v>
      </c>
      <c r="D248" s="10"/>
      <c r="E248" s="10"/>
      <c r="F248" s="10"/>
    </row>
    <row r="249" spans="1:6" ht="15">
      <c r="A249" s="8">
        <v>1735</v>
      </c>
      <c r="B249" s="10"/>
      <c r="C249" s="10">
        <v>0.67878940027894</v>
      </c>
      <c r="D249" s="10"/>
      <c r="E249" s="10"/>
      <c r="F249" s="10"/>
    </row>
    <row r="250" spans="1:6" ht="15">
      <c r="A250" s="8">
        <v>1736</v>
      </c>
      <c r="B250" s="10"/>
      <c r="C250" s="10">
        <v>0.642555090655509</v>
      </c>
      <c r="D250" s="10"/>
      <c r="E250" s="10"/>
      <c r="F250" s="10"/>
    </row>
    <row r="251" spans="1:6" ht="15">
      <c r="A251" s="8">
        <v>1737</v>
      </c>
      <c r="B251" s="10"/>
      <c r="C251" s="10">
        <v>0.6860362622036261</v>
      </c>
      <c r="D251" s="10"/>
      <c r="E251" s="10"/>
      <c r="F251" s="10"/>
    </row>
    <row r="252" spans="1:6" ht="15">
      <c r="A252" s="8">
        <v>1738</v>
      </c>
      <c r="B252" s="10"/>
      <c r="C252" s="10"/>
      <c r="D252" s="10"/>
      <c r="E252" s="10"/>
      <c r="F252" s="10"/>
    </row>
    <row r="253" spans="1:6" ht="15">
      <c r="A253" s="8">
        <v>1739</v>
      </c>
      <c r="B253" s="10"/>
      <c r="C253" s="10"/>
      <c r="D253" s="10"/>
      <c r="E253" s="10"/>
      <c r="F253" s="10"/>
    </row>
    <row r="254" spans="1:6" ht="15">
      <c r="A254" s="8">
        <v>1740</v>
      </c>
      <c r="B254" s="10"/>
      <c r="C254" s="10"/>
      <c r="D254" s="10"/>
      <c r="E254" s="10"/>
      <c r="F254" s="10"/>
    </row>
    <row r="255" spans="1:6" ht="15">
      <c r="A255" s="8">
        <v>1741</v>
      </c>
      <c r="B255" s="10"/>
      <c r="C255" s="10"/>
      <c r="D255" s="10"/>
      <c r="E255" s="10"/>
      <c r="F255" s="10"/>
    </row>
    <row r="256" spans="1:6" ht="15">
      <c r="A256" s="8">
        <v>1742</v>
      </c>
      <c r="B256" s="10"/>
      <c r="C256" s="10"/>
      <c r="D256" s="10"/>
      <c r="E256" s="10"/>
      <c r="F256" s="10"/>
    </row>
    <row r="257" spans="1:6" ht="15">
      <c r="A257" s="8">
        <v>1743</v>
      </c>
      <c r="B257" s="10"/>
      <c r="C257" s="10"/>
      <c r="D257" s="10"/>
      <c r="E257" s="10"/>
      <c r="F257" s="10"/>
    </row>
    <row r="258" spans="1:6" ht="15">
      <c r="A258" s="8">
        <v>1744</v>
      </c>
      <c r="B258" s="10"/>
      <c r="C258" s="10">
        <v>0.7995704323570432</v>
      </c>
      <c r="D258" s="10"/>
      <c r="E258" s="10"/>
      <c r="F258" s="10"/>
    </row>
    <row r="259" spans="1:6" ht="15">
      <c r="A259" s="8">
        <v>1745</v>
      </c>
      <c r="B259" s="10"/>
      <c r="C259" s="10"/>
      <c r="D259" s="10"/>
      <c r="E259" s="10"/>
      <c r="F259" s="10"/>
    </row>
    <row r="260" spans="1:6" ht="15">
      <c r="A260" s="8">
        <v>1746</v>
      </c>
      <c r="B260" s="10"/>
      <c r="C260" s="10"/>
      <c r="D260" s="10"/>
      <c r="E260" s="10"/>
      <c r="F260" s="10"/>
    </row>
    <row r="261" spans="1:6" ht="15">
      <c r="A261" s="8">
        <v>1747</v>
      </c>
      <c r="B261" s="10"/>
      <c r="C261" s="10"/>
      <c r="D261" s="10"/>
      <c r="E261" s="10"/>
      <c r="F261" s="10"/>
    </row>
    <row r="262" spans="1:6" ht="15">
      <c r="A262" s="8">
        <v>1748</v>
      </c>
      <c r="B262" s="10"/>
      <c r="C262" s="10"/>
      <c r="D262" s="10"/>
      <c r="E262" s="10"/>
      <c r="F262" s="10"/>
    </row>
    <row r="263" spans="1:6" ht="15">
      <c r="A263" s="8">
        <v>1749</v>
      </c>
      <c r="B263" s="10"/>
      <c r="C263" s="10"/>
      <c r="D263" s="10"/>
      <c r="E263" s="10"/>
      <c r="F263" s="10"/>
    </row>
    <row r="264" spans="1:6" ht="15">
      <c r="A264" s="8">
        <v>1750</v>
      </c>
      <c r="B264" s="10"/>
      <c r="C264" s="10"/>
      <c r="D264" s="10"/>
      <c r="E264" s="10"/>
      <c r="F264" s="10"/>
    </row>
    <row r="265" spans="1:6" ht="15">
      <c r="A265" s="8">
        <v>1751</v>
      </c>
      <c r="B265" s="10"/>
      <c r="C265" s="10"/>
      <c r="D265" s="10"/>
      <c r="E265" s="10"/>
      <c r="F265" s="10"/>
    </row>
    <row r="266" spans="1:6" ht="15">
      <c r="A266" s="8">
        <v>1752</v>
      </c>
      <c r="B266" s="10"/>
      <c r="C266" s="10"/>
      <c r="D266" s="10"/>
      <c r="E266" s="10"/>
      <c r="F266" s="10"/>
    </row>
    <row r="267" spans="1:6" ht="15">
      <c r="A267" s="8">
        <v>1753</v>
      </c>
      <c r="B267" s="10"/>
      <c r="C267" s="10"/>
      <c r="D267" s="10"/>
      <c r="E267" s="10"/>
      <c r="F267" s="10"/>
    </row>
    <row r="268" spans="1:6" ht="15">
      <c r="A268" s="8">
        <v>1754</v>
      </c>
      <c r="B268" s="10"/>
      <c r="C268" s="10"/>
      <c r="D268" s="10"/>
      <c r="E268" s="10"/>
      <c r="F268" s="10"/>
    </row>
    <row r="269" spans="1:6" ht="15">
      <c r="A269" s="8">
        <v>1755</v>
      </c>
      <c r="B269" s="10"/>
      <c r="C269" s="10"/>
      <c r="D269" s="10"/>
      <c r="E269" s="10"/>
      <c r="F269" s="10"/>
    </row>
    <row r="270" spans="1:6" ht="15">
      <c r="A270" s="8">
        <v>1756</v>
      </c>
      <c r="B270" s="10"/>
      <c r="C270" s="10"/>
      <c r="D270" s="10"/>
      <c r="E270" s="10"/>
      <c r="F270" s="10"/>
    </row>
    <row r="271" spans="1:6" ht="15">
      <c r="A271" s="8">
        <v>1757</v>
      </c>
      <c r="B271" s="10"/>
      <c r="C271" s="10"/>
      <c r="D271" s="10"/>
      <c r="E271" s="10"/>
      <c r="F271" s="10"/>
    </row>
    <row r="272" spans="1:6" ht="15">
      <c r="A272" s="8">
        <v>1758</v>
      </c>
      <c r="B272" s="10"/>
      <c r="C272" s="10"/>
      <c r="D272" s="10"/>
      <c r="E272" s="10"/>
      <c r="F272" s="10"/>
    </row>
    <row r="273" spans="1:6" ht="15">
      <c r="A273" s="8">
        <v>1759</v>
      </c>
      <c r="B273" s="10"/>
      <c r="C273" s="10"/>
      <c r="D273" s="10"/>
      <c r="E273" s="10"/>
      <c r="F273" s="10"/>
    </row>
    <row r="274" spans="1:6" ht="15">
      <c r="A274" s="8">
        <v>1760</v>
      </c>
      <c r="B274" s="10"/>
      <c r="C274" s="10"/>
      <c r="D274" s="10"/>
      <c r="E274" s="10"/>
      <c r="F274" s="10"/>
    </row>
    <row r="275" spans="1:6" ht="15">
      <c r="A275" s="8">
        <v>1761</v>
      </c>
      <c r="B275" s="10"/>
      <c r="C275" s="10"/>
      <c r="D275" s="10"/>
      <c r="E275" s="10"/>
      <c r="F275" s="10"/>
    </row>
    <row r="276" spans="1:6" ht="15">
      <c r="A276" s="8">
        <v>1762</v>
      </c>
      <c r="B276" s="10"/>
      <c r="C276" s="10"/>
      <c r="D276" s="10"/>
      <c r="E276" s="10"/>
      <c r="F276" s="10"/>
    </row>
    <row r="277" spans="1:6" ht="15">
      <c r="A277" s="8">
        <v>1763</v>
      </c>
      <c r="B277" s="10"/>
      <c r="C277" s="10"/>
      <c r="D277" s="10"/>
      <c r="E277" s="10"/>
      <c r="F277" s="10"/>
    </row>
    <row r="278" spans="1:6" ht="15">
      <c r="A278" s="8">
        <v>1764</v>
      </c>
      <c r="B278" s="10"/>
      <c r="C278" s="10"/>
      <c r="D278" s="10"/>
      <c r="E278" s="10"/>
      <c r="F278" s="10"/>
    </row>
    <row r="279" spans="1:6" ht="15">
      <c r="A279" s="8">
        <v>1765</v>
      </c>
      <c r="B279" s="10"/>
      <c r="C279" s="10"/>
      <c r="D279" s="10"/>
      <c r="E279" s="10"/>
      <c r="F279" s="10"/>
    </row>
    <row r="280" spans="1:6" ht="15">
      <c r="A280" s="8">
        <v>1766</v>
      </c>
      <c r="B280" s="10"/>
      <c r="C280" s="10"/>
      <c r="D280" s="10"/>
      <c r="E280" s="10"/>
      <c r="F280" s="10"/>
    </row>
    <row r="281" spans="1:6" ht="15">
      <c r="A281" s="8">
        <v>1767</v>
      </c>
      <c r="B281" s="10"/>
      <c r="C281" s="10"/>
      <c r="D281" s="10"/>
      <c r="E281" s="10"/>
      <c r="F281" s="10"/>
    </row>
    <row r="282" spans="1:6" ht="15">
      <c r="A282" s="8">
        <v>1768</v>
      </c>
      <c r="B282" s="10"/>
      <c r="C282" s="10"/>
      <c r="D282" s="10"/>
      <c r="E282" s="10"/>
      <c r="F282" s="10"/>
    </row>
    <row r="283" spans="1:6" ht="15">
      <c r="A283" s="8">
        <v>1769</v>
      </c>
      <c r="B283" s="10"/>
      <c r="C283" s="10">
        <v>0.8007782426778242</v>
      </c>
      <c r="D283" s="10"/>
      <c r="E283" s="10"/>
      <c r="F283" s="10"/>
    </row>
    <row r="284" spans="1:6" ht="15">
      <c r="A284" s="8">
        <v>1770</v>
      </c>
      <c r="B284" s="10"/>
      <c r="C284" s="10">
        <v>0.8889483960948396</v>
      </c>
      <c r="D284" s="10"/>
      <c r="E284" s="10"/>
      <c r="F284" s="10"/>
    </row>
    <row r="285" spans="1:6" ht="15">
      <c r="A285" s="8">
        <v>1771</v>
      </c>
      <c r="B285" s="10"/>
      <c r="C285" s="10"/>
      <c r="D285" s="10"/>
      <c r="E285" s="10"/>
      <c r="F285" s="10"/>
    </row>
    <row r="286" spans="1:6" ht="15">
      <c r="A286" s="8">
        <v>1772</v>
      </c>
      <c r="B286" s="10"/>
      <c r="C286" s="10">
        <v>0.9239748953974894</v>
      </c>
      <c r="D286" s="10"/>
      <c r="E286" s="10"/>
      <c r="F286" s="10"/>
    </row>
    <row r="287" spans="1:6" ht="15">
      <c r="A287" s="8">
        <v>1773</v>
      </c>
      <c r="B287" s="10"/>
      <c r="C287" s="10">
        <v>0.7838688981868897</v>
      </c>
      <c r="D287" s="10"/>
      <c r="E287" s="10"/>
      <c r="F287" s="10"/>
    </row>
    <row r="288" spans="1:6" ht="15">
      <c r="A288" s="8">
        <v>1774</v>
      </c>
      <c r="B288" s="10"/>
      <c r="C288" s="10">
        <v>0.7126080892608089</v>
      </c>
      <c r="D288" s="10"/>
      <c r="E288" s="10"/>
      <c r="F288" s="10"/>
    </row>
    <row r="289" spans="1:6" ht="15">
      <c r="A289" s="8">
        <v>1775</v>
      </c>
      <c r="B289" s="10"/>
      <c r="C289" s="10">
        <v>0.7307252440725244</v>
      </c>
      <c r="D289" s="10"/>
      <c r="E289" s="10"/>
      <c r="F289" s="10"/>
    </row>
    <row r="290" spans="1:6" ht="15">
      <c r="A290" s="8">
        <v>1776</v>
      </c>
      <c r="B290" s="10"/>
      <c r="C290" s="10">
        <v>0.7138158995815899</v>
      </c>
      <c r="D290" s="10"/>
      <c r="E290" s="10"/>
      <c r="F290" s="10"/>
    </row>
    <row r="291" spans="1:6" ht="15">
      <c r="A291" s="8">
        <v>1777</v>
      </c>
      <c r="B291" s="10"/>
      <c r="C291" s="10">
        <v>0.7126080892608089</v>
      </c>
      <c r="D291" s="10"/>
      <c r="E291" s="10"/>
      <c r="F291" s="10"/>
    </row>
    <row r="292" spans="1:6" ht="15">
      <c r="A292" s="8">
        <v>1778</v>
      </c>
      <c r="B292" s="10"/>
      <c r="C292" s="10">
        <v>0.7464267782426779</v>
      </c>
      <c r="D292" s="10"/>
      <c r="E292" s="10"/>
      <c r="F292" s="10"/>
    </row>
    <row r="293" spans="1:6" ht="15">
      <c r="A293" s="8">
        <v>1779</v>
      </c>
      <c r="B293" s="10"/>
      <c r="C293" s="10">
        <v>0.7126080892608089</v>
      </c>
      <c r="D293" s="10"/>
      <c r="E293" s="10"/>
      <c r="F293" s="10"/>
    </row>
    <row r="294" spans="1:6" ht="15">
      <c r="A294" s="8">
        <v>1780</v>
      </c>
      <c r="B294" s="10"/>
      <c r="C294" s="10">
        <v>0.7126080892608089</v>
      </c>
      <c r="D294" s="10"/>
      <c r="E294" s="10"/>
      <c r="F294" s="10"/>
    </row>
    <row r="295" spans="1:6" ht="15">
      <c r="A295" s="8">
        <v>1781</v>
      </c>
      <c r="B295" s="10"/>
      <c r="C295" s="10">
        <v>0.7126080892608089</v>
      </c>
      <c r="D295" s="10"/>
      <c r="E295" s="10"/>
      <c r="F295" s="10"/>
    </row>
    <row r="296" spans="1:6" ht="15">
      <c r="A296" s="8">
        <v>1782</v>
      </c>
      <c r="B296" s="10"/>
      <c r="C296" s="10">
        <v>0.7126080892608089</v>
      </c>
      <c r="D296" s="10"/>
      <c r="E296" s="10"/>
      <c r="F296" s="10"/>
    </row>
    <row r="297" spans="1:6" ht="15">
      <c r="A297" s="8">
        <v>1783</v>
      </c>
      <c r="B297" s="10"/>
      <c r="C297" s="10">
        <v>0.7126080892608089</v>
      </c>
      <c r="D297" s="10"/>
      <c r="E297" s="10"/>
      <c r="F297" s="10"/>
    </row>
    <row r="298" spans="1:6" ht="15">
      <c r="A298" s="8">
        <v>1784</v>
      </c>
      <c r="B298" s="10"/>
      <c r="C298" s="10">
        <v>0.7585048814504881</v>
      </c>
      <c r="D298" s="10"/>
      <c r="E298" s="10"/>
      <c r="F298" s="10"/>
    </row>
    <row r="299" spans="1:6" ht="15">
      <c r="A299" s="8">
        <v>1785</v>
      </c>
      <c r="B299" s="10"/>
      <c r="C299" s="10">
        <v>0.7681673640167364</v>
      </c>
      <c r="D299" s="10"/>
      <c r="E299" s="10"/>
      <c r="F299" s="10"/>
    </row>
    <row r="300" spans="1:6" ht="15">
      <c r="A300" s="8">
        <v>1786</v>
      </c>
      <c r="B300" s="10"/>
      <c r="C300" s="10">
        <v>0.7126080892608089</v>
      </c>
      <c r="D300" s="10"/>
      <c r="E300" s="10"/>
      <c r="F300" s="10"/>
    </row>
    <row r="301" spans="1:6" ht="15">
      <c r="A301" s="8">
        <v>1787</v>
      </c>
      <c r="B301" s="10"/>
      <c r="C301" s="10">
        <v>0.7126080892608089</v>
      </c>
      <c r="D301" s="10"/>
      <c r="E301" s="10"/>
      <c r="F301" s="10"/>
    </row>
    <row r="302" spans="1:6" ht="15">
      <c r="A302" s="8">
        <v>1788</v>
      </c>
      <c r="B302" s="10"/>
      <c r="C302" s="10">
        <v>0.7126080892608089</v>
      </c>
      <c r="D302" s="10"/>
      <c r="E302" s="10"/>
      <c r="F302" s="10"/>
    </row>
    <row r="303" spans="1:6" ht="15">
      <c r="A303" s="8">
        <v>1789</v>
      </c>
      <c r="B303" s="10"/>
      <c r="C303" s="10"/>
      <c r="D303" s="10"/>
      <c r="E303" s="10"/>
      <c r="F303" s="10"/>
    </row>
    <row r="304" spans="1:6" ht="15">
      <c r="A304" s="8">
        <v>1790</v>
      </c>
      <c r="B304" s="10"/>
      <c r="C304" s="10">
        <v>0.7802454672245467</v>
      </c>
      <c r="D304" s="10"/>
      <c r="E304" s="10"/>
      <c r="F304" s="10"/>
    </row>
    <row r="305" spans="1:6" ht="15">
      <c r="A305" s="8">
        <v>1791</v>
      </c>
      <c r="B305" s="10"/>
      <c r="C305" s="10"/>
      <c r="D305" s="10"/>
      <c r="E305" s="10"/>
      <c r="F305" s="10"/>
    </row>
    <row r="306" spans="1:6" ht="15">
      <c r="A306" s="8">
        <v>1792</v>
      </c>
      <c r="B306" s="10"/>
      <c r="C306" s="10"/>
      <c r="D306" s="10"/>
      <c r="E306" s="10"/>
      <c r="F306" s="10"/>
    </row>
    <row r="307" spans="1:6" ht="15">
      <c r="A307" s="8">
        <v>1793</v>
      </c>
      <c r="B307" s="10"/>
      <c r="C307" s="10">
        <v>0.8865327754532775</v>
      </c>
      <c r="D307" s="10"/>
      <c r="E307" s="10"/>
      <c r="F307" s="10"/>
    </row>
    <row r="308" spans="1:6" ht="15">
      <c r="A308" s="8">
        <v>1794</v>
      </c>
      <c r="B308" s="10"/>
      <c r="C308" s="10"/>
      <c r="D308" s="10"/>
      <c r="E308" s="10"/>
      <c r="F308" s="10"/>
    </row>
    <row r="309" spans="1:6" ht="15">
      <c r="A309" s="8">
        <v>1795</v>
      </c>
      <c r="B309" s="10"/>
      <c r="C309" s="10">
        <v>1.291149232914923</v>
      </c>
      <c r="D309" s="10"/>
      <c r="E309" s="10"/>
      <c r="F309" s="10"/>
    </row>
    <row r="310" spans="1:6" ht="15">
      <c r="A310" s="8">
        <v>1796</v>
      </c>
      <c r="B310" s="10"/>
      <c r="C310" s="10">
        <v>1.2899414225941421</v>
      </c>
      <c r="D310" s="10"/>
      <c r="E310" s="10"/>
      <c r="F310" s="10"/>
    </row>
    <row r="311" spans="1:6" ht="15">
      <c r="A311" s="8">
        <v>1797</v>
      </c>
      <c r="B311" s="10"/>
      <c r="C311" s="10">
        <v>1.175199442119944</v>
      </c>
      <c r="D311" s="10"/>
      <c r="E311" s="10"/>
      <c r="F311" s="10"/>
    </row>
    <row r="312" spans="1:6" ht="15">
      <c r="A312" s="8">
        <v>1798</v>
      </c>
      <c r="B312" s="10"/>
      <c r="C312" s="10">
        <v>0.9602092050209203</v>
      </c>
      <c r="D312" s="10"/>
      <c r="E312" s="10"/>
      <c r="F312" s="10"/>
    </row>
    <row r="313" spans="1:6" ht="15">
      <c r="A313" s="8">
        <v>1799</v>
      </c>
      <c r="B313" s="10"/>
      <c r="C313" s="10">
        <v>1.2754476987447698</v>
      </c>
      <c r="D313" s="10"/>
      <c r="E313" s="10"/>
      <c r="F313" s="10"/>
    </row>
    <row r="314" spans="1:6" ht="15">
      <c r="A314" s="8">
        <v>1800</v>
      </c>
      <c r="B314" s="10"/>
      <c r="C314" s="10"/>
      <c r="D314" s="10"/>
      <c r="E314" s="10"/>
      <c r="F314" s="10"/>
    </row>
    <row r="315" spans="2:6" ht="15">
      <c r="B315" s="10"/>
      <c r="C315" s="10"/>
      <c r="D315" s="10"/>
      <c r="E315" s="10"/>
      <c r="F315" s="10"/>
    </row>
    <row r="316" spans="2:6" ht="15">
      <c r="B316" s="10"/>
      <c r="C316" s="10"/>
      <c r="D316" s="10"/>
      <c r="E316" s="10"/>
      <c r="F316" s="10"/>
    </row>
    <row r="317" spans="2:6" ht="15">
      <c r="B317" s="10"/>
      <c r="C317" s="10"/>
      <c r="D317" s="10"/>
      <c r="E317" s="10"/>
      <c r="F317" s="10"/>
    </row>
    <row r="318" spans="2:6" ht="15">
      <c r="B318" s="10"/>
      <c r="C318" s="10"/>
      <c r="D318" s="10"/>
      <c r="E318" s="10"/>
      <c r="F318" s="10"/>
    </row>
    <row r="319" spans="2:6" ht="15">
      <c r="B319" s="10"/>
      <c r="C319" s="10"/>
      <c r="D319" s="10"/>
      <c r="E319" s="10"/>
      <c r="F319" s="10"/>
    </row>
    <row r="320" spans="2:6" ht="15">
      <c r="B320" s="10"/>
      <c r="C320" s="10"/>
      <c r="D320" s="10"/>
      <c r="E320" s="10"/>
      <c r="F320" s="10"/>
    </row>
    <row r="321" spans="2:6" ht="15">
      <c r="B321" s="10"/>
      <c r="C321" s="10"/>
      <c r="D321" s="10"/>
      <c r="E321" s="10"/>
      <c r="F321" s="10"/>
    </row>
    <row r="322" spans="2:6" ht="15">
      <c r="B322" s="10"/>
      <c r="C322" s="10"/>
      <c r="D322" s="10"/>
      <c r="E322" s="10"/>
      <c r="F322" s="10"/>
    </row>
    <row r="323" spans="2:6" ht="15">
      <c r="B323" s="10"/>
      <c r="C323" s="10"/>
      <c r="D323" s="10"/>
      <c r="E323" s="10"/>
      <c r="F323" s="10"/>
    </row>
    <row r="324" spans="2:6" ht="15">
      <c r="B324" s="10"/>
      <c r="C324" s="10"/>
      <c r="D324" s="10"/>
      <c r="E324" s="10"/>
      <c r="F324" s="10"/>
    </row>
    <row r="325" spans="2:6" ht="15">
      <c r="B325" s="10"/>
      <c r="C325" s="10"/>
      <c r="D325" s="10"/>
      <c r="E325" s="10"/>
      <c r="F325" s="10"/>
    </row>
    <row r="326" spans="2:6" ht="15">
      <c r="B326" s="10"/>
      <c r="C326" s="10"/>
      <c r="D326" s="10"/>
      <c r="E326" s="10"/>
      <c r="F326" s="10"/>
    </row>
    <row r="327" spans="2:6" ht="15">
      <c r="B327" s="10"/>
      <c r="C327" s="10"/>
      <c r="D327" s="10"/>
      <c r="E327" s="10"/>
      <c r="F327" s="10"/>
    </row>
    <row r="328" spans="2:6" ht="15">
      <c r="B328" s="10"/>
      <c r="C328" s="10"/>
      <c r="D328" s="10"/>
      <c r="E328" s="10"/>
      <c r="F328" s="10"/>
    </row>
    <row r="329" spans="2:6" ht="15">
      <c r="B329" s="10"/>
      <c r="C329" s="10"/>
      <c r="D329" s="10"/>
      <c r="E329" s="10"/>
      <c r="F329" s="10"/>
    </row>
    <row r="330" spans="2:6" ht="15">
      <c r="B330" s="10"/>
      <c r="C330" s="10"/>
      <c r="D330" s="10"/>
      <c r="E330" s="10"/>
      <c r="F330" s="10"/>
    </row>
    <row r="331" spans="2:6" ht="15">
      <c r="B331" s="10"/>
      <c r="C331" s="10"/>
      <c r="D331" s="10"/>
      <c r="E331" s="10"/>
      <c r="F331" s="10"/>
    </row>
    <row r="332" spans="2:6" ht="15">
      <c r="B332" s="10"/>
      <c r="C332" s="10"/>
      <c r="D332" s="10"/>
      <c r="E332" s="10"/>
      <c r="F332" s="10"/>
    </row>
    <row r="333" spans="2:6" ht="15">
      <c r="B333" s="10"/>
      <c r="C333" s="10"/>
      <c r="D333" s="10"/>
      <c r="E333" s="10"/>
      <c r="F333" s="10"/>
    </row>
    <row r="334" spans="2:6" ht="15">
      <c r="B334" s="10"/>
      <c r="C334" s="10"/>
      <c r="D334" s="10"/>
      <c r="E334" s="10"/>
      <c r="F334" s="10"/>
    </row>
    <row r="335" spans="2:6" ht="15">
      <c r="B335" s="10"/>
      <c r="C335" s="10"/>
      <c r="D335" s="10"/>
      <c r="E335" s="10"/>
      <c r="F335" s="10"/>
    </row>
    <row r="336" spans="2:6" ht="15">
      <c r="B336" s="10"/>
      <c r="C336" s="10"/>
      <c r="D336" s="10"/>
      <c r="E336" s="10"/>
      <c r="F336" s="10"/>
    </row>
    <row r="337" spans="2:6" ht="15">
      <c r="B337" s="10"/>
      <c r="C337" s="10"/>
      <c r="D337" s="10"/>
      <c r="E337" s="10"/>
      <c r="F337" s="10"/>
    </row>
    <row r="338" spans="2:6" ht="15">
      <c r="B338" s="10"/>
      <c r="C338" s="10"/>
      <c r="D338" s="10"/>
      <c r="E338" s="10"/>
      <c r="F338" s="10"/>
    </row>
    <row r="339" spans="2:6" ht="15">
      <c r="B339" s="10"/>
      <c r="C339" s="10"/>
      <c r="D339" s="10"/>
      <c r="E339" s="10"/>
      <c r="F339" s="10"/>
    </row>
    <row r="340" spans="2:6" ht="15">
      <c r="B340" s="10"/>
      <c r="C340" s="10"/>
      <c r="D340" s="10"/>
      <c r="E340" s="10"/>
      <c r="F340" s="10"/>
    </row>
    <row r="341" spans="2:6" ht="15">
      <c r="B341" s="10"/>
      <c r="C341" s="10"/>
      <c r="D341" s="10"/>
      <c r="E341" s="10"/>
      <c r="F341" s="10"/>
    </row>
    <row r="342" spans="2:6" ht="15">
      <c r="B342" s="10"/>
      <c r="C342" s="10"/>
      <c r="D342" s="10"/>
      <c r="E342" s="10"/>
      <c r="F342" s="10"/>
    </row>
    <row r="343" spans="2:6" ht="15">
      <c r="B343" s="10"/>
      <c r="C343" s="10"/>
      <c r="D343" s="10"/>
      <c r="E343" s="10"/>
      <c r="F343" s="10"/>
    </row>
    <row r="344" spans="2:6" ht="15">
      <c r="B344" s="10"/>
      <c r="C344" s="10"/>
      <c r="D344" s="10"/>
      <c r="E344" s="10"/>
      <c r="F344" s="10"/>
    </row>
    <row r="345" spans="2:6" ht="15">
      <c r="B345" s="10"/>
      <c r="C345" s="10"/>
      <c r="D345" s="10"/>
      <c r="E345" s="10"/>
      <c r="F345" s="10"/>
    </row>
    <row r="346" spans="2:6" ht="15">
      <c r="B346" s="10"/>
      <c r="C346" s="10"/>
      <c r="D346" s="10"/>
      <c r="E346" s="10"/>
      <c r="F346" s="10"/>
    </row>
    <row r="347" spans="2:6" ht="15">
      <c r="B347" s="10"/>
      <c r="C347" s="10"/>
      <c r="D347" s="10"/>
      <c r="E347" s="10"/>
      <c r="F347" s="10"/>
    </row>
    <row r="348" spans="2:6" ht="15">
      <c r="B348" s="10"/>
      <c r="C348" s="10"/>
      <c r="D348" s="10"/>
      <c r="E348" s="10"/>
      <c r="F348" s="10"/>
    </row>
    <row r="349" spans="2:6" ht="15">
      <c r="B349" s="10"/>
      <c r="C349" s="10"/>
      <c r="D349" s="10"/>
      <c r="E349" s="10"/>
      <c r="F349" s="10"/>
    </row>
    <row r="350" spans="2:6" ht="15">
      <c r="B350" s="10"/>
      <c r="C350" s="10"/>
      <c r="D350" s="10"/>
      <c r="E350" s="10"/>
      <c r="F350" s="10"/>
    </row>
    <row r="351" spans="2:6" ht="15">
      <c r="B351" s="10"/>
      <c r="C351" s="10"/>
      <c r="D351" s="10"/>
      <c r="E351" s="10"/>
      <c r="F351" s="10"/>
    </row>
    <row r="352" spans="2:6" ht="15">
      <c r="B352" s="10"/>
      <c r="C352" s="10"/>
      <c r="D352" s="10"/>
      <c r="E352" s="10"/>
      <c r="F352" s="10"/>
    </row>
    <row r="353" spans="2:6" ht="15">
      <c r="B353" s="10"/>
      <c r="C353" s="10"/>
      <c r="D353" s="10"/>
      <c r="E353" s="10"/>
      <c r="F353" s="10"/>
    </row>
    <row r="354" spans="2:6" ht="15">
      <c r="B354" s="10"/>
      <c r="C354" s="10"/>
      <c r="D354" s="10"/>
      <c r="E354" s="10"/>
      <c r="F354" s="10"/>
    </row>
    <row r="355" spans="2:6" ht="15">
      <c r="B355" s="10"/>
      <c r="C355" s="10"/>
      <c r="D355" s="10"/>
      <c r="E355" s="10"/>
      <c r="F355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0"/>
  <sheetViews>
    <sheetView workbookViewId="0" topLeftCell="A1">
      <pane ySplit="12260" topLeftCell="A301" activePane="topLeft" state="split"/>
      <selection pane="topLeft" activeCell="G24" sqref="G24"/>
      <selection pane="bottomLeft" activeCell="I305" sqref="I305"/>
    </sheetView>
  </sheetViews>
  <sheetFormatPr defaultColWidth="11.421875" defaultRowHeight="12.75"/>
  <cols>
    <col min="1" max="1" width="8.8515625" style="8" customWidth="1"/>
    <col min="2" max="4" width="10.8515625" style="8" customWidth="1"/>
    <col min="5" max="5" width="10.8515625" style="22" customWidth="1"/>
    <col min="6" max="7" width="10.8515625" style="8" customWidth="1"/>
    <col min="8" max="16384" width="8.8515625" style="8" customWidth="1"/>
  </cols>
  <sheetData>
    <row r="1" spans="1:5" ht="15">
      <c r="A1" s="15" t="s">
        <v>35</v>
      </c>
      <c r="B1" s="15"/>
      <c r="C1" s="15"/>
      <c r="D1" s="15"/>
      <c r="E1" s="23"/>
    </row>
    <row r="2" ht="15">
      <c r="A2" s="8" t="s">
        <v>37</v>
      </c>
    </row>
    <row r="3" ht="15">
      <c r="A3" s="8" t="s">
        <v>70</v>
      </c>
    </row>
    <row r="4" ht="15">
      <c r="A4" s="8" t="s">
        <v>87</v>
      </c>
    </row>
    <row r="5" ht="15">
      <c r="A5" s="8" t="s">
        <v>45</v>
      </c>
    </row>
    <row r="7" ht="15">
      <c r="D7" s="19" t="s">
        <v>8</v>
      </c>
    </row>
    <row r="9" spans="2:7" ht="15">
      <c r="B9" s="20"/>
      <c r="C9" s="20"/>
      <c r="D9" s="20" t="s">
        <v>54</v>
      </c>
      <c r="E9" s="25"/>
      <c r="F9" s="20"/>
      <c r="G9" s="20"/>
    </row>
    <row r="10" spans="2:7" ht="15">
      <c r="B10" s="20" t="s">
        <v>57</v>
      </c>
      <c r="C10" s="20" t="s">
        <v>56</v>
      </c>
      <c r="D10" s="20" t="s">
        <v>55</v>
      </c>
      <c r="E10" s="25" t="s">
        <v>53</v>
      </c>
      <c r="F10" s="20" t="s">
        <v>51</v>
      </c>
      <c r="G10" s="20" t="s">
        <v>52</v>
      </c>
    </row>
    <row r="11" spans="2:7" s="20" customFormat="1" ht="15">
      <c r="B11" s="17" t="s">
        <v>88</v>
      </c>
      <c r="C11" s="17" t="s">
        <v>27</v>
      </c>
      <c r="D11" s="17" t="s">
        <v>89</v>
      </c>
      <c r="E11" s="24" t="s">
        <v>30</v>
      </c>
      <c r="F11" s="17" t="s">
        <v>26</v>
      </c>
      <c r="G11" s="17" t="s">
        <v>94</v>
      </c>
    </row>
    <row r="12" spans="2:7" s="20" customFormat="1" ht="15">
      <c r="B12" s="20" t="s">
        <v>81</v>
      </c>
      <c r="C12" s="20" t="s">
        <v>81</v>
      </c>
      <c r="D12" s="20" t="s">
        <v>81</v>
      </c>
      <c r="E12" s="25" t="s">
        <v>92</v>
      </c>
      <c r="F12" s="20" t="s">
        <v>81</v>
      </c>
      <c r="G12" s="20" t="s">
        <v>81</v>
      </c>
    </row>
    <row r="13" spans="1:7" ht="15">
      <c r="A13" s="8">
        <v>1500</v>
      </c>
      <c r="B13" s="10"/>
      <c r="C13" s="10"/>
      <c r="D13" s="10"/>
      <c r="F13" s="10"/>
      <c r="G13" s="10"/>
    </row>
    <row r="14" spans="1:7" ht="15">
      <c r="A14" s="8">
        <v>1501</v>
      </c>
      <c r="B14" s="10"/>
      <c r="C14" s="10"/>
      <c r="D14" s="10"/>
      <c r="F14" s="10"/>
      <c r="G14" s="10"/>
    </row>
    <row r="15" spans="1:7" ht="15">
      <c r="A15" s="8">
        <v>1502</v>
      </c>
      <c r="B15" s="10"/>
      <c r="C15" s="10"/>
      <c r="D15" s="10"/>
      <c r="F15" s="10"/>
      <c r="G15" s="10"/>
    </row>
    <row r="16" spans="1:7" ht="15">
      <c r="A16" s="8">
        <v>1503</v>
      </c>
      <c r="B16" s="10"/>
      <c r="C16" s="10"/>
      <c r="D16" s="10">
        <v>3.309635974304068</v>
      </c>
      <c r="E16" s="22">
        <v>1142</v>
      </c>
      <c r="F16" s="10"/>
      <c r="G16" s="10"/>
    </row>
    <row r="17" spans="1:7" ht="15">
      <c r="A17" s="8">
        <v>1504</v>
      </c>
      <c r="B17" s="10"/>
      <c r="C17" s="10"/>
      <c r="D17" s="10">
        <v>2.8368308351177727</v>
      </c>
      <c r="E17" s="22">
        <v>1566</v>
      </c>
      <c r="F17" s="10"/>
      <c r="G17" s="10"/>
    </row>
    <row r="18" spans="1:7" ht="15">
      <c r="A18" s="8">
        <v>1505</v>
      </c>
      <c r="B18" s="10"/>
      <c r="C18" s="10"/>
      <c r="D18" s="10">
        <v>4.728051391862954</v>
      </c>
      <c r="E18" s="22">
        <v>1404</v>
      </c>
      <c r="F18" s="10"/>
      <c r="G18" s="10"/>
    </row>
    <row r="19" spans="1:7" ht="15">
      <c r="A19" s="8">
        <v>1506</v>
      </c>
      <c r="B19" s="10"/>
      <c r="C19" s="10"/>
      <c r="D19" s="10">
        <v>3.7824411134903633</v>
      </c>
      <c r="F19" s="10"/>
      <c r="G19" s="10"/>
    </row>
    <row r="20" spans="1:7" ht="15">
      <c r="A20" s="8">
        <v>1507</v>
      </c>
      <c r="B20" s="10"/>
      <c r="C20" s="10">
        <v>2.8368308351177727</v>
      </c>
      <c r="D20" s="10">
        <v>2.8368308351177727</v>
      </c>
      <c r="F20" s="10"/>
      <c r="G20" s="10"/>
    </row>
    <row r="21" spans="1:7" ht="15">
      <c r="A21" s="8">
        <v>1508</v>
      </c>
      <c r="B21" s="10"/>
      <c r="C21" s="10"/>
      <c r="D21" s="10">
        <v>2.8888394004282656</v>
      </c>
      <c r="E21" s="22">
        <v>1296</v>
      </c>
      <c r="F21" s="10"/>
      <c r="G21" s="10"/>
    </row>
    <row r="22" spans="1:7" ht="15">
      <c r="A22" s="8">
        <v>1509</v>
      </c>
      <c r="B22" s="10">
        <v>2.12762312633833</v>
      </c>
      <c r="C22" s="10"/>
      <c r="D22" s="10">
        <v>2.8368308351177727</v>
      </c>
      <c r="F22" s="10"/>
      <c r="G22" s="10"/>
    </row>
    <row r="23" spans="1:7" ht="15">
      <c r="A23" s="8">
        <v>1510</v>
      </c>
      <c r="B23" s="10">
        <v>2.0283340471092073</v>
      </c>
      <c r="C23" s="10">
        <v>2.8368308351177727</v>
      </c>
      <c r="D23" s="10">
        <v>3.7824411134903633</v>
      </c>
      <c r="F23" s="10"/>
      <c r="G23" s="10"/>
    </row>
    <row r="24" spans="1:7" ht="15">
      <c r="A24" s="8">
        <v>1511</v>
      </c>
      <c r="B24" s="10"/>
      <c r="C24" s="10">
        <v>3.4514775160599567</v>
      </c>
      <c r="D24" s="10"/>
      <c r="F24" s="10"/>
      <c r="G24" s="10"/>
    </row>
    <row r="25" spans="1:7" ht="15">
      <c r="A25" s="8">
        <v>1512</v>
      </c>
      <c r="B25" s="10"/>
      <c r="C25" s="10">
        <v>2.6477087794432546</v>
      </c>
      <c r="D25" s="10">
        <v>3.309635974304068</v>
      </c>
      <c r="F25" s="10"/>
      <c r="G25" s="10"/>
    </row>
    <row r="26" spans="1:7" ht="15">
      <c r="A26" s="8">
        <v>1513</v>
      </c>
      <c r="B26" s="10"/>
      <c r="C26" s="10"/>
      <c r="D26" s="10">
        <v>2.8368308351177727</v>
      </c>
      <c r="E26" s="22">
        <v>1134</v>
      </c>
      <c r="F26" s="10"/>
      <c r="G26" s="10"/>
    </row>
    <row r="27" spans="1:7" ht="15">
      <c r="A27" s="8">
        <v>1514</v>
      </c>
      <c r="B27" s="10"/>
      <c r="C27" s="10"/>
      <c r="D27" s="10"/>
      <c r="F27" s="10"/>
      <c r="G27" s="10"/>
    </row>
    <row r="28" spans="1:7" ht="15">
      <c r="A28" s="8">
        <v>1515</v>
      </c>
      <c r="B28" s="10"/>
      <c r="C28" s="10"/>
      <c r="D28" s="10">
        <v>3.8770021413276226</v>
      </c>
      <c r="F28" s="10"/>
      <c r="G28" s="10"/>
    </row>
    <row r="29" spans="1:7" ht="15">
      <c r="A29" s="8">
        <v>1516</v>
      </c>
      <c r="B29" s="10"/>
      <c r="C29" s="10"/>
      <c r="D29" s="10">
        <v>4.728051391862954</v>
      </c>
      <c r="F29" s="10"/>
      <c r="G29" s="10"/>
    </row>
    <row r="30" spans="1:7" ht="15">
      <c r="A30" s="8">
        <v>1517</v>
      </c>
      <c r="B30" s="10"/>
      <c r="C30" s="10"/>
      <c r="D30" s="10">
        <v>5.106295503211991</v>
      </c>
      <c r="F30" s="10"/>
      <c r="G30" s="10"/>
    </row>
    <row r="31" spans="1:7" ht="15">
      <c r="A31" s="8">
        <v>1518</v>
      </c>
      <c r="B31" s="10">
        <v>1.6311777301927195</v>
      </c>
      <c r="C31" s="10"/>
      <c r="D31" s="10"/>
      <c r="F31" s="10"/>
      <c r="G31" s="10"/>
    </row>
    <row r="32" spans="1:7" ht="15">
      <c r="A32" s="8">
        <v>1519</v>
      </c>
      <c r="B32" s="10"/>
      <c r="C32" s="10"/>
      <c r="D32" s="10"/>
      <c r="F32" s="10"/>
      <c r="G32" s="10"/>
    </row>
    <row r="33" spans="1:7" ht="15">
      <c r="A33" s="8">
        <v>1520</v>
      </c>
      <c r="B33" s="10"/>
      <c r="C33" s="10"/>
      <c r="D33" s="10"/>
      <c r="F33" s="10"/>
      <c r="G33" s="10"/>
    </row>
    <row r="34" spans="1:7" ht="15">
      <c r="A34" s="8">
        <v>1521</v>
      </c>
      <c r="B34" s="10"/>
      <c r="C34" s="10"/>
      <c r="D34" s="10"/>
      <c r="F34" s="10"/>
      <c r="G34" s="10"/>
    </row>
    <row r="35" spans="1:7" ht="15">
      <c r="A35" s="8">
        <v>1522</v>
      </c>
      <c r="B35" s="10"/>
      <c r="C35" s="10"/>
      <c r="D35" s="10"/>
      <c r="F35" s="10"/>
      <c r="G35" s="10"/>
    </row>
    <row r="36" spans="1:7" ht="15">
      <c r="A36" s="8">
        <v>1523</v>
      </c>
      <c r="B36" s="10"/>
      <c r="C36" s="10"/>
      <c r="D36" s="10"/>
      <c r="F36" s="10"/>
      <c r="G36" s="10"/>
    </row>
    <row r="37" spans="1:7" ht="15">
      <c r="A37" s="8">
        <v>1524</v>
      </c>
      <c r="B37" s="10"/>
      <c r="C37" s="10"/>
      <c r="D37" s="10"/>
      <c r="F37" s="10"/>
      <c r="G37" s="10"/>
    </row>
    <row r="38" spans="1:7" ht="15">
      <c r="A38" s="8">
        <v>1525</v>
      </c>
      <c r="B38" s="10"/>
      <c r="C38" s="10"/>
      <c r="D38" s="10"/>
      <c r="F38" s="10"/>
      <c r="G38" s="10"/>
    </row>
    <row r="39" spans="1:7" ht="15">
      <c r="A39" s="8">
        <v>1526</v>
      </c>
      <c r="B39" s="10"/>
      <c r="C39" s="10"/>
      <c r="D39" s="10"/>
      <c r="F39" s="10"/>
      <c r="G39" s="10"/>
    </row>
    <row r="40" spans="1:7" ht="15">
      <c r="A40" s="8">
        <v>1527</v>
      </c>
      <c r="B40" s="10"/>
      <c r="C40" s="10"/>
      <c r="D40" s="10"/>
      <c r="F40" s="10"/>
      <c r="G40" s="10"/>
    </row>
    <row r="41" spans="1:7" ht="15">
      <c r="A41" s="8">
        <v>1528</v>
      </c>
      <c r="B41" s="10"/>
      <c r="C41" s="10"/>
      <c r="D41" s="10">
        <v>4.2363340471092075</v>
      </c>
      <c r="F41" s="10"/>
      <c r="G41" s="10"/>
    </row>
    <row r="42" spans="1:7" ht="15">
      <c r="A42" s="8">
        <v>1529</v>
      </c>
      <c r="B42" s="10"/>
      <c r="C42" s="10"/>
      <c r="D42" s="10">
        <v>4.728051391862954</v>
      </c>
      <c r="F42" s="10"/>
      <c r="G42" s="10"/>
    </row>
    <row r="43" spans="1:7" ht="15">
      <c r="A43" s="8">
        <v>1530</v>
      </c>
      <c r="B43" s="10"/>
      <c r="C43" s="10"/>
      <c r="D43" s="10">
        <v>5.106295503211991</v>
      </c>
      <c r="E43" s="22">
        <v>1215</v>
      </c>
      <c r="F43" s="10"/>
      <c r="G43" s="10"/>
    </row>
    <row r="44" spans="1:7" ht="15">
      <c r="A44" s="8">
        <v>1531</v>
      </c>
      <c r="B44" s="10"/>
      <c r="C44" s="10">
        <v>4.728051391862954</v>
      </c>
      <c r="D44" s="10">
        <v>4.349807280513918</v>
      </c>
      <c r="F44" s="10"/>
      <c r="G44" s="10"/>
    </row>
    <row r="45" spans="1:7" ht="15">
      <c r="A45" s="8">
        <v>1532</v>
      </c>
      <c r="B45" s="10"/>
      <c r="C45" s="10"/>
      <c r="D45" s="10">
        <v>6.099186295503212</v>
      </c>
      <c r="F45" s="10"/>
      <c r="G45" s="10"/>
    </row>
    <row r="46" spans="1:7" ht="15">
      <c r="A46" s="8">
        <v>1533</v>
      </c>
      <c r="B46" s="10">
        <v>1.5366167023554602</v>
      </c>
      <c r="C46" s="10"/>
      <c r="D46" s="10">
        <v>4.25524625267666</v>
      </c>
      <c r="F46" s="10"/>
      <c r="G46" s="10"/>
    </row>
    <row r="47" spans="1:7" ht="15">
      <c r="A47" s="8">
        <v>1534</v>
      </c>
      <c r="B47" s="10"/>
      <c r="C47" s="10"/>
      <c r="D47" s="10">
        <v>3.7824411134903633</v>
      </c>
      <c r="E47" s="22">
        <v>1167</v>
      </c>
      <c r="F47" s="10"/>
      <c r="G47" s="10"/>
    </row>
    <row r="48" spans="1:7" ht="15">
      <c r="A48" s="8">
        <v>1535</v>
      </c>
      <c r="B48" s="10"/>
      <c r="C48" s="10"/>
      <c r="D48" s="10"/>
      <c r="E48" s="22">
        <v>1188</v>
      </c>
      <c r="F48" s="10"/>
      <c r="G48" s="10"/>
    </row>
    <row r="49" spans="1:7" ht="15">
      <c r="A49" s="8">
        <v>1536</v>
      </c>
      <c r="B49" s="10"/>
      <c r="C49" s="10"/>
      <c r="D49" s="10">
        <v>5.673661670235545</v>
      </c>
      <c r="F49" s="10"/>
      <c r="G49" s="10"/>
    </row>
    <row r="50" spans="1:7" ht="15">
      <c r="A50" s="8">
        <v>1537</v>
      </c>
      <c r="B50" s="10"/>
      <c r="C50" s="10"/>
      <c r="D50" s="10">
        <v>4.25524625267666</v>
      </c>
      <c r="F50" s="10"/>
      <c r="G50" s="10"/>
    </row>
    <row r="51" spans="1:7" ht="15">
      <c r="A51" s="8">
        <v>1538</v>
      </c>
      <c r="B51" s="10"/>
      <c r="C51" s="10"/>
      <c r="D51" s="10">
        <v>4.25524625267666</v>
      </c>
      <c r="E51" s="22">
        <v>1458</v>
      </c>
      <c r="F51" s="10"/>
      <c r="G51" s="10"/>
    </row>
    <row r="52" spans="1:7" ht="15">
      <c r="A52" s="8">
        <v>1539</v>
      </c>
      <c r="B52" s="10"/>
      <c r="C52" s="10"/>
      <c r="D52" s="10">
        <v>5.200856531049251</v>
      </c>
      <c r="F52" s="10"/>
      <c r="G52" s="10"/>
    </row>
    <row r="53" spans="1:7" ht="15">
      <c r="A53" s="8">
        <v>1540</v>
      </c>
      <c r="B53" s="10"/>
      <c r="C53" s="10"/>
      <c r="D53" s="10"/>
      <c r="F53" s="10"/>
      <c r="G53" s="10"/>
    </row>
    <row r="54" spans="1:7" ht="15">
      <c r="A54" s="8">
        <v>1541</v>
      </c>
      <c r="B54" s="10"/>
      <c r="C54" s="10"/>
      <c r="D54" s="10"/>
      <c r="F54" s="10"/>
      <c r="G54" s="10"/>
    </row>
    <row r="55" spans="1:7" ht="15">
      <c r="A55" s="8">
        <v>1542</v>
      </c>
      <c r="B55" s="10"/>
      <c r="C55" s="10">
        <v>3.093340471092077</v>
      </c>
      <c r="D55" s="10">
        <v>5.401070663811563</v>
      </c>
      <c r="F55" s="10"/>
      <c r="G55" s="10"/>
    </row>
    <row r="56" spans="1:7" ht="15">
      <c r="A56" s="8">
        <v>1543</v>
      </c>
      <c r="B56" s="10"/>
      <c r="C56" s="10"/>
      <c r="D56" s="10"/>
      <c r="F56" s="10"/>
      <c r="G56" s="10"/>
    </row>
    <row r="57" spans="1:7" ht="15">
      <c r="A57" s="8">
        <v>1544</v>
      </c>
      <c r="B57" s="10"/>
      <c r="C57" s="10"/>
      <c r="D57" s="10"/>
      <c r="F57" s="10"/>
      <c r="G57" s="10"/>
    </row>
    <row r="58" spans="1:7" ht="15">
      <c r="A58" s="8">
        <v>1545</v>
      </c>
      <c r="B58" s="10"/>
      <c r="C58" s="10"/>
      <c r="D58" s="10">
        <v>5.3028693790149894</v>
      </c>
      <c r="F58" s="10"/>
      <c r="G58" s="10"/>
    </row>
    <row r="59" spans="1:7" ht="15">
      <c r="A59" s="8">
        <v>1546</v>
      </c>
      <c r="B59" s="10"/>
      <c r="C59" s="10"/>
      <c r="D59" s="10"/>
      <c r="E59" s="22">
        <v>1728</v>
      </c>
      <c r="F59" s="10"/>
      <c r="G59" s="10"/>
    </row>
    <row r="60" spans="1:7" ht="15">
      <c r="A60" s="8">
        <v>1547</v>
      </c>
      <c r="B60" s="10"/>
      <c r="C60" s="10"/>
      <c r="D60" s="10">
        <v>4.860963597430406</v>
      </c>
      <c r="F60" s="10"/>
      <c r="G60" s="10"/>
    </row>
    <row r="61" spans="1:7" ht="15">
      <c r="A61" s="8">
        <v>1548</v>
      </c>
      <c r="B61" s="10"/>
      <c r="C61" s="10"/>
      <c r="D61" s="10"/>
      <c r="E61" s="22">
        <v>1728</v>
      </c>
      <c r="F61" s="10"/>
      <c r="G61" s="10"/>
    </row>
    <row r="62" spans="1:7" ht="15">
      <c r="A62" s="8">
        <v>1549</v>
      </c>
      <c r="B62" s="10"/>
      <c r="C62" s="10"/>
      <c r="D62" s="10"/>
      <c r="F62" s="10"/>
      <c r="G62" s="10"/>
    </row>
    <row r="63" spans="1:7" ht="15">
      <c r="A63" s="8">
        <v>1550</v>
      </c>
      <c r="B63" s="10"/>
      <c r="C63" s="10"/>
      <c r="D63" s="10"/>
      <c r="E63" s="22">
        <v>1350</v>
      </c>
      <c r="F63" s="10"/>
      <c r="G63" s="10"/>
    </row>
    <row r="64" spans="1:7" ht="15">
      <c r="A64" s="8">
        <v>1551</v>
      </c>
      <c r="B64" s="10"/>
      <c r="C64" s="10"/>
      <c r="D64" s="10"/>
      <c r="F64" s="10"/>
      <c r="G64" s="10"/>
    </row>
    <row r="65" spans="1:7" ht="15">
      <c r="A65" s="8">
        <v>1552</v>
      </c>
      <c r="B65" s="10">
        <v>2.9460385438972163</v>
      </c>
      <c r="C65" s="10"/>
      <c r="D65" s="10"/>
      <c r="E65" s="22">
        <v>1782</v>
      </c>
      <c r="F65" s="10"/>
      <c r="G65" s="10"/>
    </row>
    <row r="66" spans="1:7" ht="15">
      <c r="A66" s="8">
        <v>1553</v>
      </c>
      <c r="B66" s="10"/>
      <c r="C66" s="10"/>
      <c r="D66" s="10"/>
      <c r="E66" s="22">
        <v>1890</v>
      </c>
      <c r="F66" s="10"/>
      <c r="G66" s="10"/>
    </row>
    <row r="67" spans="1:7" ht="15">
      <c r="A67" s="8">
        <v>1554</v>
      </c>
      <c r="B67" s="10"/>
      <c r="C67" s="10"/>
      <c r="D67" s="10"/>
      <c r="E67" s="22">
        <v>1728</v>
      </c>
      <c r="F67" s="10"/>
      <c r="G67" s="10"/>
    </row>
    <row r="68" spans="1:7" ht="15">
      <c r="A68" s="8">
        <v>1555</v>
      </c>
      <c r="B68" s="10"/>
      <c r="C68" s="10"/>
      <c r="D68" s="10">
        <v>7.266895074946468</v>
      </c>
      <c r="E68" s="22">
        <v>1566</v>
      </c>
      <c r="F68" s="10"/>
      <c r="G68" s="10"/>
    </row>
    <row r="69" spans="1:7" ht="15">
      <c r="A69" s="8">
        <v>1556</v>
      </c>
      <c r="B69" s="10"/>
      <c r="C69" s="10"/>
      <c r="D69" s="10"/>
      <c r="E69" s="22">
        <v>1620</v>
      </c>
      <c r="F69" s="10"/>
      <c r="G69" s="10"/>
    </row>
    <row r="70" spans="1:7" ht="15">
      <c r="A70" s="8">
        <v>1557</v>
      </c>
      <c r="B70" s="10"/>
      <c r="C70" s="10"/>
      <c r="D70" s="10"/>
      <c r="E70" s="22">
        <v>1782</v>
      </c>
      <c r="F70" s="10"/>
      <c r="G70" s="10"/>
    </row>
    <row r="71" spans="1:7" ht="15">
      <c r="A71" s="8">
        <v>1558</v>
      </c>
      <c r="B71" s="10"/>
      <c r="C71" s="10"/>
      <c r="D71" s="10"/>
      <c r="E71" s="22">
        <v>2592</v>
      </c>
      <c r="F71" s="10"/>
      <c r="G71" s="10"/>
    </row>
    <row r="72" spans="1:7" ht="15">
      <c r="A72" s="8">
        <v>1559</v>
      </c>
      <c r="B72" s="10"/>
      <c r="C72" s="10"/>
      <c r="D72" s="10">
        <v>7.070492505353319</v>
      </c>
      <c r="E72" s="22">
        <v>2160</v>
      </c>
      <c r="F72" s="10"/>
      <c r="G72" s="10"/>
    </row>
    <row r="73" spans="1:7" ht="15">
      <c r="A73" s="8">
        <v>1560</v>
      </c>
      <c r="B73" s="10"/>
      <c r="C73" s="10"/>
      <c r="D73" s="10">
        <v>6.3830835117773015</v>
      </c>
      <c r="E73" s="22">
        <v>1674</v>
      </c>
      <c r="F73" s="10"/>
      <c r="G73" s="10"/>
    </row>
    <row r="74" spans="1:7" ht="15">
      <c r="A74" s="8">
        <v>1561</v>
      </c>
      <c r="B74" s="10"/>
      <c r="C74" s="10"/>
      <c r="D74" s="10">
        <v>5.990278372591006</v>
      </c>
      <c r="E74" s="22">
        <v>1566</v>
      </c>
      <c r="F74" s="10"/>
      <c r="G74" s="10"/>
    </row>
    <row r="75" spans="1:7" ht="15">
      <c r="A75" s="8">
        <v>1562</v>
      </c>
      <c r="B75" s="10"/>
      <c r="C75" s="10">
        <v>5.892077087794433</v>
      </c>
      <c r="D75" s="10">
        <v>6.284882226980728</v>
      </c>
      <c r="E75" s="22">
        <v>1647</v>
      </c>
      <c r="F75" s="10"/>
      <c r="G75" s="10"/>
    </row>
    <row r="76" spans="1:7" ht="15">
      <c r="A76" s="8">
        <v>1563</v>
      </c>
      <c r="B76" s="10"/>
      <c r="C76" s="10"/>
      <c r="D76" s="10"/>
      <c r="E76" s="22">
        <v>2088</v>
      </c>
      <c r="F76" s="10"/>
      <c r="G76" s="10"/>
    </row>
    <row r="77" spans="1:7" ht="15">
      <c r="A77" s="8">
        <v>1564</v>
      </c>
      <c r="B77" s="10"/>
      <c r="C77" s="10"/>
      <c r="D77" s="10"/>
      <c r="E77" s="22">
        <v>2052</v>
      </c>
      <c r="F77" s="10"/>
      <c r="G77" s="10"/>
    </row>
    <row r="78" spans="1:7" ht="15">
      <c r="A78" s="8">
        <v>1565</v>
      </c>
      <c r="B78" s="10"/>
      <c r="C78" s="10"/>
      <c r="D78" s="10"/>
      <c r="F78" s="10"/>
      <c r="G78" s="10"/>
    </row>
    <row r="79" spans="1:7" ht="15">
      <c r="A79" s="8">
        <v>1566</v>
      </c>
      <c r="B79" s="10"/>
      <c r="C79" s="10"/>
      <c r="D79" s="10"/>
      <c r="E79" s="22">
        <v>1660</v>
      </c>
      <c r="F79" s="10"/>
      <c r="G79" s="10"/>
    </row>
    <row r="80" spans="1:7" ht="15">
      <c r="A80" s="8">
        <v>1567</v>
      </c>
      <c r="B80" s="10"/>
      <c r="C80" s="10"/>
      <c r="D80" s="10"/>
      <c r="E80" s="22">
        <v>1782</v>
      </c>
      <c r="F80" s="10"/>
      <c r="G80" s="10"/>
    </row>
    <row r="81" spans="1:7" ht="15">
      <c r="A81" s="8">
        <v>1568</v>
      </c>
      <c r="B81" s="10"/>
      <c r="C81" s="10"/>
      <c r="D81" s="10"/>
      <c r="E81" s="22">
        <v>1944</v>
      </c>
      <c r="F81" s="10"/>
      <c r="G81" s="10"/>
    </row>
    <row r="82" spans="1:7" ht="15">
      <c r="A82" s="8">
        <v>1569</v>
      </c>
      <c r="B82" s="10"/>
      <c r="C82" s="10"/>
      <c r="D82" s="10"/>
      <c r="F82" s="10"/>
      <c r="G82" s="10"/>
    </row>
    <row r="83" spans="1:7" ht="15">
      <c r="A83" s="8">
        <v>1570</v>
      </c>
      <c r="B83" s="10"/>
      <c r="C83" s="10"/>
      <c r="D83" s="10"/>
      <c r="F83" s="10"/>
      <c r="G83" s="10"/>
    </row>
    <row r="84" spans="1:7" ht="15">
      <c r="A84" s="8">
        <v>1571</v>
      </c>
      <c r="B84" s="10"/>
      <c r="C84" s="10"/>
      <c r="D84" s="10"/>
      <c r="F84" s="10"/>
      <c r="G84" s="10"/>
    </row>
    <row r="85" spans="1:7" ht="15">
      <c r="A85" s="8">
        <v>1572</v>
      </c>
      <c r="B85" s="10"/>
      <c r="C85" s="10"/>
      <c r="D85" s="10">
        <v>8.965224839400427</v>
      </c>
      <c r="E85" s="22">
        <v>2273</v>
      </c>
      <c r="F85" s="10"/>
      <c r="G85" s="10"/>
    </row>
    <row r="86" spans="1:7" ht="15">
      <c r="A86" s="8">
        <v>1573</v>
      </c>
      <c r="B86" s="10"/>
      <c r="C86" s="10"/>
      <c r="D86" s="10"/>
      <c r="F86" s="10"/>
      <c r="G86" s="10"/>
    </row>
    <row r="87" spans="1:7" ht="15">
      <c r="A87" s="8">
        <v>1574</v>
      </c>
      <c r="B87" s="10"/>
      <c r="C87" s="10"/>
      <c r="D87" s="10">
        <v>9.442098501070664</v>
      </c>
      <c r="F87" s="10"/>
      <c r="G87" s="10"/>
    </row>
    <row r="88" spans="1:7" ht="15">
      <c r="A88" s="8">
        <v>1575</v>
      </c>
      <c r="B88" s="10"/>
      <c r="C88" s="10"/>
      <c r="D88" s="10"/>
      <c r="F88" s="10"/>
      <c r="G88" s="10"/>
    </row>
    <row r="89" spans="1:7" ht="15">
      <c r="A89" s="8">
        <v>1576</v>
      </c>
      <c r="B89" s="10"/>
      <c r="C89" s="10"/>
      <c r="D89" s="10">
        <v>8.58372591006424</v>
      </c>
      <c r="F89" s="10"/>
      <c r="G89" s="10"/>
    </row>
    <row r="90" spans="1:7" ht="15">
      <c r="A90" s="8">
        <v>1577</v>
      </c>
      <c r="B90" s="10"/>
      <c r="C90" s="10"/>
      <c r="D90" s="10"/>
      <c r="F90" s="10"/>
      <c r="G90" s="10"/>
    </row>
    <row r="91" spans="1:7" ht="15">
      <c r="A91" s="8">
        <v>1578</v>
      </c>
      <c r="B91" s="10"/>
      <c r="C91" s="10"/>
      <c r="D91" s="10"/>
      <c r="F91" s="10"/>
      <c r="G91" s="10"/>
    </row>
    <row r="92" spans="1:7" ht="15">
      <c r="A92" s="8">
        <v>1579</v>
      </c>
      <c r="B92" s="10"/>
      <c r="C92" s="10"/>
      <c r="D92" s="10">
        <v>12.398715203426123</v>
      </c>
      <c r="F92" s="10"/>
      <c r="G92" s="10"/>
    </row>
    <row r="93" spans="1:7" ht="15">
      <c r="A93" s="8">
        <v>1580</v>
      </c>
      <c r="B93" s="10"/>
      <c r="C93" s="10"/>
      <c r="D93" s="10">
        <v>11.444967880085652</v>
      </c>
      <c r="F93" s="10"/>
      <c r="G93" s="10"/>
    </row>
    <row r="94" spans="1:7" ht="15">
      <c r="A94" s="8">
        <v>1581</v>
      </c>
      <c r="B94" s="10"/>
      <c r="C94" s="10"/>
      <c r="D94" s="10">
        <v>10.538907922912207</v>
      </c>
      <c r="E94" s="22">
        <v>2484</v>
      </c>
      <c r="F94" s="10"/>
      <c r="G94" s="10"/>
    </row>
    <row r="95" spans="1:7" ht="15">
      <c r="A95" s="8">
        <v>1582</v>
      </c>
      <c r="B95" s="10"/>
      <c r="C95" s="10"/>
      <c r="D95" s="10">
        <v>11.444967880085652</v>
      </c>
      <c r="E95" s="22">
        <v>2916</v>
      </c>
      <c r="F95" s="10"/>
      <c r="G95" s="10"/>
    </row>
    <row r="96" spans="1:7" ht="15">
      <c r="A96" s="8">
        <v>1583</v>
      </c>
      <c r="B96" s="10"/>
      <c r="C96" s="10"/>
      <c r="D96" s="10">
        <v>9.060599571734475</v>
      </c>
      <c r="F96" s="10"/>
      <c r="G96" s="10"/>
    </row>
    <row r="97" spans="1:7" ht="15">
      <c r="A97" s="8">
        <v>1584</v>
      </c>
      <c r="B97" s="10"/>
      <c r="C97" s="10"/>
      <c r="D97" s="10">
        <v>10.20509635974304</v>
      </c>
      <c r="E97" s="22">
        <v>2592</v>
      </c>
      <c r="F97" s="10"/>
      <c r="G97" s="10"/>
    </row>
    <row r="98" spans="1:7" ht="15">
      <c r="A98" s="8">
        <v>1585</v>
      </c>
      <c r="B98" s="10"/>
      <c r="C98" s="10"/>
      <c r="D98" s="10"/>
      <c r="E98" s="22">
        <v>3024</v>
      </c>
      <c r="F98" s="10"/>
      <c r="G98" s="10"/>
    </row>
    <row r="99" spans="1:7" ht="15">
      <c r="A99" s="8">
        <v>1586</v>
      </c>
      <c r="B99" s="10"/>
      <c r="C99" s="10"/>
      <c r="D99" s="10"/>
      <c r="F99" s="10"/>
      <c r="G99" s="10"/>
    </row>
    <row r="100" spans="1:7" ht="15">
      <c r="A100" s="8">
        <v>1587</v>
      </c>
      <c r="B100" s="10"/>
      <c r="C100" s="10"/>
      <c r="D100" s="10">
        <v>14.21083511777302</v>
      </c>
      <c r="F100" s="10"/>
      <c r="G100" s="10"/>
    </row>
    <row r="101" spans="1:7" ht="15">
      <c r="A101" s="8">
        <v>1588</v>
      </c>
      <c r="B101" s="10"/>
      <c r="C101" s="10"/>
      <c r="D101" s="10"/>
      <c r="F101" s="10"/>
      <c r="G101" s="10"/>
    </row>
    <row r="102" spans="1:7" ht="15">
      <c r="A102" s="8">
        <v>1589</v>
      </c>
      <c r="B102" s="10"/>
      <c r="C102" s="10"/>
      <c r="D102" s="10"/>
      <c r="E102" s="22">
        <v>1944</v>
      </c>
      <c r="F102" s="10"/>
      <c r="G102" s="10"/>
    </row>
    <row r="103" spans="1:7" ht="15">
      <c r="A103" s="8">
        <v>1590</v>
      </c>
      <c r="B103" s="10"/>
      <c r="C103" s="10"/>
      <c r="D103" s="10"/>
      <c r="F103" s="10"/>
      <c r="G103" s="10"/>
    </row>
    <row r="104" spans="1:7" ht="15">
      <c r="A104" s="8">
        <v>1591</v>
      </c>
      <c r="B104" s="10"/>
      <c r="C104" s="10"/>
      <c r="D104" s="10"/>
      <c r="F104" s="10"/>
      <c r="G104" s="10"/>
    </row>
    <row r="105" spans="1:7" ht="15">
      <c r="A105" s="8">
        <v>1592</v>
      </c>
      <c r="B105" s="10"/>
      <c r="C105" s="10"/>
      <c r="D105" s="10"/>
      <c r="F105" s="10"/>
      <c r="G105" s="10"/>
    </row>
    <row r="106" spans="1:7" ht="15">
      <c r="A106" s="8">
        <v>1593</v>
      </c>
      <c r="B106" s="10"/>
      <c r="C106" s="10"/>
      <c r="D106" s="10"/>
      <c r="E106" s="22">
        <v>3024</v>
      </c>
      <c r="F106" s="10"/>
      <c r="G106" s="10"/>
    </row>
    <row r="107" spans="1:7" ht="15">
      <c r="A107" s="8">
        <v>1594</v>
      </c>
      <c r="B107" s="10"/>
      <c r="C107" s="10"/>
      <c r="D107" s="10"/>
      <c r="E107" s="22">
        <v>3024</v>
      </c>
      <c r="F107" s="10"/>
      <c r="G107" s="10"/>
    </row>
    <row r="108" spans="1:7" ht="15">
      <c r="A108" s="8">
        <v>1595</v>
      </c>
      <c r="B108" s="10"/>
      <c r="C108" s="10"/>
      <c r="D108" s="10"/>
      <c r="F108" s="10"/>
      <c r="G108" s="10"/>
    </row>
    <row r="109" spans="1:7" ht="15">
      <c r="A109" s="8">
        <v>1596</v>
      </c>
      <c r="B109" s="10">
        <v>3.5134903640256954</v>
      </c>
      <c r="C109" s="10"/>
      <c r="D109" s="10"/>
      <c r="E109" s="22">
        <v>3240</v>
      </c>
      <c r="F109" s="10"/>
      <c r="G109" s="10"/>
    </row>
    <row r="110" spans="1:7" ht="15">
      <c r="A110" s="8">
        <v>1597</v>
      </c>
      <c r="B110" s="10"/>
      <c r="C110" s="10"/>
      <c r="D110" s="10"/>
      <c r="F110" s="10"/>
      <c r="G110" s="10"/>
    </row>
    <row r="111" spans="1:7" ht="15">
      <c r="A111" s="8">
        <v>1598</v>
      </c>
      <c r="B111" s="10"/>
      <c r="C111" s="10"/>
      <c r="D111" s="10">
        <v>12.297216274089935</v>
      </c>
      <c r="F111" s="10"/>
      <c r="G111" s="10"/>
    </row>
    <row r="112" spans="1:7" ht="15">
      <c r="A112" s="8">
        <v>1599</v>
      </c>
      <c r="B112" s="10"/>
      <c r="C112" s="10"/>
      <c r="D112" s="10">
        <v>12.603811563169165</v>
      </c>
      <c r="F112" s="10"/>
      <c r="G112" s="10"/>
    </row>
    <row r="113" spans="1:7" ht="15">
      <c r="A113" s="8">
        <v>1600</v>
      </c>
      <c r="B113" s="10">
        <v>4.1734475374732325</v>
      </c>
      <c r="C113" s="10">
        <v>6.009764453961456</v>
      </c>
      <c r="D113" s="10">
        <v>15.024411134903639</v>
      </c>
      <c r="F113" s="10"/>
      <c r="G113" s="10">
        <v>6.677516059957172</v>
      </c>
    </row>
    <row r="114" spans="1:7" ht="15">
      <c r="A114" s="8">
        <v>1601</v>
      </c>
      <c r="B114" s="10">
        <v>5.175074946466808</v>
      </c>
      <c r="C114" s="10">
        <v>5.634154175588865</v>
      </c>
      <c r="D114" s="10"/>
      <c r="E114" s="22">
        <v>3456</v>
      </c>
      <c r="F114" s="10"/>
      <c r="G114" s="10">
        <v>4.6742612419700205</v>
      </c>
    </row>
    <row r="115" spans="1:7" ht="15">
      <c r="A115" s="8">
        <v>1602</v>
      </c>
      <c r="B115" s="10">
        <v>10.55882226980728</v>
      </c>
      <c r="C115" s="10">
        <v>5.842826552462526</v>
      </c>
      <c r="D115" s="10"/>
      <c r="F115" s="10">
        <v>5.342012847965739</v>
      </c>
      <c r="G115" s="10">
        <v>4.632526766595288</v>
      </c>
    </row>
    <row r="116" spans="1:7" ht="15">
      <c r="A116" s="8">
        <v>1603</v>
      </c>
      <c r="B116" s="10">
        <v>10.976167023554602</v>
      </c>
      <c r="C116" s="10"/>
      <c r="D116" s="10">
        <v>12.687280513918628</v>
      </c>
      <c r="E116" s="22">
        <v>2430</v>
      </c>
      <c r="F116" s="10"/>
      <c r="G116" s="10"/>
    </row>
    <row r="117" spans="1:7" ht="15">
      <c r="A117" s="8">
        <v>1604</v>
      </c>
      <c r="B117" s="10"/>
      <c r="C117" s="10"/>
      <c r="D117" s="10"/>
      <c r="F117" s="10"/>
      <c r="G117" s="10"/>
    </row>
    <row r="118" spans="1:7" ht="15">
      <c r="A118" s="8">
        <v>1605</v>
      </c>
      <c r="B118" s="10"/>
      <c r="C118" s="10"/>
      <c r="D118" s="10">
        <v>9.640663811563169</v>
      </c>
      <c r="F118" s="10"/>
      <c r="G118" s="10"/>
    </row>
    <row r="119" spans="1:7" ht="15">
      <c r="A119" s="8">
        <v>1606</v>
      </c>
      <c r="B119" s="10"/>
      <c r="C119" s="10"/>
      <c r="D119" s="10">
        <v>9.932805139186295</v>
      </c>
      <c r="F119" s="10"/>
      <c r="G119" s="10"/>
    </row>
    <row r="120" spans="1:7" ht="15">
      <c r="A120" s="8">
        <v>1607</v>
      </c>
      <c r="B120" s="10"/>
      <c r="C120" s="10"/>
      <c r="D120" s="10">
        <v>11.727387580299785</v>
      </c>
      <c r="F120" s="10"/>
      <c r="G120" s="10"/>
    </row>
    <row r="121" spans="1:7" ht="15">
      <c r="A121" s="8">
        <v>1608</v>
      </c>
      <c r="B121" s="10"/>
      <c r="C121" s="10"/>
      <c r="D121" s="10">
        <v>16.026038543897215</v>
      </c>
      <c r="E121" s="22">
        <v>1605</v>
      </c>
      <c r="F121" s="10"/>
      <c r="G121" s="10"/>
    </row>
    <row r="122" spans="1:7" ht="15">
      <c r="A122" s="8">
        <v>1609</v>
      </c>
      <c r="B122" s="10"/>
      <c r="C122" s="10"/>
      <c r="D122" s="10">
        <v>13.939314775160598</v>
      </c>
      <c r="F122" s="10"/>
      <c r="G122" s="10"/>
    </row>
    <row r="123" spans="1:7" ht="15">
      <c r="A123" s="8">
        <v>1610</v>
      </c>
      <c r="B123" s="10"/>
      <c r="C123" s="10">
        <v>6.677516059957172</v>
      </c>
      <c r="D123" s="10"/>
      <c r="F123" s="10"/>
      <c r="G123" s="10"/>
    </row>
    <row r="124" spans="1:7" ht="15">
      <c r="A124" s="8">
        <v>1611</v>
      </c>
      <c r="B124" s="10">
        <v>5.383747323340471</v>
      </c>
      <c r="C124" s="10">
        <v>6.051498929336188</v>
      </c>
      <c r="D124" s="10">
        <v>14.189721627408993</v>
      </c>
      <c r="F124" s="10"/>
      <c r="G124" s="10">
        <v>6.051498929336188</v>
      </c>
    </row>
    <row r="125" spans="1:7" ht="15">
      <c r="A125" s="8">
        <v>1612</v>
      </c>
      <c r="B125" s="10"/>
      <c r="C125" s="10">
        <v>5.722997858672376</v>
      </c>
      <c r="D125" s="10"/>
      <c r="F125" s="10"/>
      <c r="G125" s="10"/>
    </row>
    <row r="126" spans="1:7" ht="15">
      <c r="A126" s="8">
        <v>1613</v>
      </c>
      <c r="B126" s="10"/>
      <c r="C126" s="10"/>
      <c r="D126" s="10"/>
      <c r="F126" s="10"/>
      <c r="G126" s="10"/>
    </row>
    <row r="127" spans="1:7" ht="15">
      <c r="A127" s="8">
        <v>1614</v>
      </c>
      <c r="B127" s="10"/>
      <c r="C127" s="10"/>
      <c r="D127" s="10"/>
      <c r="F127" s="10">
        <v>5.722997858672376</v>
      </c>
      <c r="G127" s="10"/>
    </row>
    <row r="128" spans="1:7" ht="15">
      <c r="A128" s="8">
        <v>1615</v>
      </c>
      <c r="B128" s="10"/>
      <c r="C128" s="10"/>
      <c r="D128" s="10"/>
      <c r="E128" s="22">
        <v>3456</v>
      </c>
      <c r="F128" s="10">
        <v>5.722997858672376</v>
      </c>
      <c r="G128" s="10"/>
    </row>
    <row r="129" spans="1:7" ht="15">
      <c r="A129" s="8">
        <v>1616</v>
      </c>
      <c r="B129" s="10"/>
      <c r="C129" s="10"/>
      <c r="D129" s="10"/>
      <c r="E129" s="22">
        <v>3402</v>
      </c>
      <c r="F129" s="10"/>
      <c r="G129" s="10"/>
    </row>
    <row r="130" spans="1:7" ht="15">
      <c r="A130" s="8">
        <v>1617</v>
      </c>
      <c r="B130" s="10"/>
      <c r="C130" s="10"/>
      <c r="D130" s="10"/>
      <c r="E130" s="22">
        <v>3456</v>
      </c>
      <c r="F130" s="10">
        <v>5.722997858672376</v>
      </c>
      <c r="G130" s="10"/>
    </row>
    <row r="131" spans="1:7" ht="15">
      <c r="A131" s="8">
        <v>1618</v>
      </c>
      <c r="B131" s="10">
        <v>6.0806852248394</v>
      </c>
      <c r="C131" s="10"/>
      <c r="D131" s="10"/>
      <c r="F131" s="10">
        <v>5.722997858672376</v>
      </c>
      <c r="G131" s="10">
        <v>5.126852248394004</v>
      </c>
    </row>
    <row r="132" spans="1:7" ht="15">
      <c r="A132" s="8">
        <v>1619</v>
      </c>
      <c r="B132" s="10">
        <v>6.120428265524624</v>
      </c>
      <c r="C132" s="10"/>
      <c r="D132" s="10"/>
      <c r="E132" s="22">
        <v>4536</v>
      </c>
      <c r="F132" s="10">
        <v>3.8948179871520345</v>
      </c>
      <c r="G132" s="10"/>
    </row>
    <row r="133" spans="1:7" ht="15">
      <c r="A133" s="8">
        <v>1620</v>
      </c>
      <c r="B133" s="10">
        <v>5.722997858672376</v>
      </c>
      <c r="C133" s="10"/>
      <c r="D133" s="10"/>
      <c r="E133" s="22">
        <v>5184</v>
      </c>
      <c r="F133" s="10">
        <v>4.808907922912205</v>
      </c>
      <c r="G133" s="10">
        <v>5.126852248394004</v>
      </c>
    </row>
    <row r="134" spans="1:7" ht="15">
      <c r="A134" s="8">
        <v>1621</v>
      </c>
      <c r="B134" s="10"/>
      <c r="C134" s="10"/>
      <c r="D134" s="10"/>
      <c r="F134" s="10">
        <v>6.120428265524624</v>
      </c>
      <c r="G134" s="10"/>
    </row>
    <row r="135" spans="1:7" ht="15">
      <c r="A135" s="8">
        <v>1622</v>
      </c>
      <c r="B135" s="10"/>
      <c r="C135" s="10">
        <v>31.516231263383293</v>
      </c>
      <c r="D135" s="10"/>
      <c r="E135" s="22">
        <v>14256</v>
      </c>
      <c r="F135" s="10">
        <v>16.095931477516057</v>
      </c>
      <c r="G135" s="10">
        <v>25.75349036402569</v>
      </c>
    </row>
    <row r="136" spans="1:7" ht="15">
      <c r="A136" s="8">
        <v>1623</v>
      </c>
      <c r="B136" s="10">
        <v>22.891991434689505</v>
      </c>
      <c r="C136" s="10"/>
      <c r="D136" s="10"/>
      <c r="E136" s="22">
        <v>5508</v>
      </c>
      <c r="F136" s="10">
        <v>19.55357601713062</v>
      </c>
      <c r="G136" s="10"/>
    </row>
    <row r="137" spans="1:7" ht="15">
      <c r="A137" s="8">
        <v>1624</v>
      </c>
      <c r="B137" s="10"/>
      <c r="C137" s="10"/>
      <c r="D137" s="10"/>
      <c r="E137" s="22">
        <v>2448</v>
      </c>
      <c r="F137" s="10"/>
      <c r="G137" s="10">
        <v>8.70372591006424</v>
      </c>
    </row>
    <row r="138" spans="1:7" ht="15">
      <c r="A138" s="8">
        <v>1625</v>
      </c>
      <c r="B138" s="10">
        <v>6.285738758029978</v>
      </c>
      <c r="C138" s="10"/>
      <c r="D138" s="10"/>
      <c r="F138" s="10">
        <v>5.6649250535331905</v>
      </c>
      <c r="G138" s="10"/>
    </row>
    <row r="139" spans="1:7" ht="15">
      <c r="A139" s="8">
        <v>1626</v>
      </c>
      <c r="B139" s="10"/>
      <c r="C139" s="10"/>
      <c r="D139" s="10"/>
      <c r="F139" s="10">
        <v>6.285738758029978</v>
      </c>
      <c r="G139" s="10">
        <v>6.285738758029978</v>
      </c>
    </row>
    <row r="140" spans="1:7" ht="15">
      <c r="A140" s="8">
        <v>1627</v>
      </c>
      <c r="B140" s="10">
        <v>8.380985010706638</v>
      </c>
      <c r="C140" s="10"/>
      <c r="D140" s="10"/>
      <c r="F140" s="10">
        <v>9.661413276231261</v>
      </c>
      <c r="G140" s="10">
        <v>6.984154175588865</v>
      </c>
    </row>
    <row r="141" spans="1:7" ht="15">
      <c r="A141" s="8">
        <v>1628</v>
      </c>
      <c r="B141" s="10">
        <v>7.6437687366167015</v>
      </c>
      <c r="C141" s="10"/>
      <c r="D141" s="10"/>
      <c r="F141" s="10">
        <v>7.162638115631691</v>
      </c>
      <c r="G141" s="10"/>
    </row>
    <row r="142" spans="1:7" ht="15">
      <c r="A142" s="8">
        <v>1629</v>
      </c>
      <c r="B142" s="10"/>
      <c r="C142" s="10"/>
      <c r="D142" s="10"/>
      <c r="F142" s="10">
        <v>6.984154175588865</v>
      </c>
      <c r="G142" s="10">
        <v>6.984154175588865</v>
      </c>
    </row>
    <row r="143" spans="1:7" ht="15">
      <c r="A143" s="8">
        <v>1630</v>
      </c>
      <c r="B143" s="10"/>
      <c r="C143" s="10">
        <v>5.587323340471092</v>
      </c>
      <c r="D143" s="10"/>
      <c r="F143" s="10">
        <v>6.984154175588865</v>
      </c>
      <c r="G143" s="10">
        <v>5.742526766595289</v>
      </c>
    </row>
    <row r="144" spans="1:7" ht="15">
      <c r="A144" s="8">
        <v>1631</v>
      </c>
      <c r="B144" s="10">
        <v>5.238115631691649</v>
      </c>
      <c r="C144" s="10"/>
      <c r="D144" s="10"/>
      <c r="F144" s="10">
        <v>6.285738758029978</v>
      </c>
      <c r="G144" s="10">
        <v>6.751349036402568</v>
      </c>
    </row>
    <row r="145" spans="1:7" ht="15">
      <c r="A145" s="8">
        <v>1632</v>
      </c>
      <c r="B145" s="10"/>
      <c r="C145" s="10"/>
      <c r="D145" s="10"/>
      <c r="F145" s="10">
        <v>6.440942184154176</v>
      </c>
      <c r="G145" s="10"/>
    </row>
    <row r="146" spans="1:7" ht="15">
      <c r="A146" s="8">
        <v>1633</v>
      </c>
      <c r="B146" s="10"/>
      <c r="C146" s="10"/>
      <c r="D146" s="10"/>
      <c r="F146" s="10">
        <v>6.751349036402568</v>
      </c>
      <c r="G146" s="10"/>
    </row>
    <row r="147" spans="1:7" ht="15">
      <c r="A147" s="8">
        <v>1634</v>
      </c>
      <c r="B147" s="10"/>
      <c r="C147" s="10"/>
      <c r="D147" s="10"/>
      <c r="F147" s="10">
        <v>6.984154175588865</v>
      </c>
      <c r="G147" s="10"/>
    </row>
    <row r="148" spans="1:7" ht="15">
      <c r="A148" s="8">
        <v>1635</v>
      </c>
      <c r="B148" s="10"/>
      <c r="C148" s="10"/>
      <c r="D148" s="10"/>
      <c r="E148" s="22">
        <v>11340</v>
      </c>
      <c r="F148" s="10">
        <v>8.73019271948608</v>
      </c>
      <c r="G148" s="10"/>
    </row>
    <row r="149" spans="1:7" ht="15">
      <c r="A149" s="8">
        <v>1636</v>
      </c>
      <c r="B149" s="10"/>
      <c r="C149" s="10">
        <v>13.96830835117773</v>
      </c>
      <c r="D149" s="10"/>
      <c r="F149" s="10">
        <v>6.984154175588865</v>
      </c>
      <c r="G149" s="10"/>
    </row>
    <row r="150" spans="1:7" ht="15">
      <c r="A150" s="8">
        <v>1637</v>
      </c>
      <c r="B150" s="10"/>
      <c r="C150" s="10"/>
      <c r="D150" s="10"/>
      <c r="F150" s="10">
        <v>6.285738758029978</v>
      </c>
      <c r="G150" s="10"/>
    </row>
    <row r="151" spans="1:7" ht="15">
      <c r="A151" s="8">
        <v>1638</v>
      </c>
      <c r="B151" s="10"/>
      <c r="C151" s="10"/>
      <c r="D151" s="10"/>
      <c r="F151" s="10">
        <v>8.691391862955031</v>
      </c>
      <c r="G151" s="10">
        <v>11.174646680942184</v>
      </c>
    </row>
    <row r="152" spans="1:7" ht="15">
      <c r="A152" s="8">
        <v>1639</v>
      </c>
      <c r="B152" s="10"/>
      <c r="C152" s="10"/>
      <c r="D152" s="10"/>
      <c r="F152" s="10">
        <v>6.945353319057816</v>
      </c>
      <c r="G152" s="10"/>
    </row>
    <row r="153" spans="1:7" ht="15">
      <c r="A153" s="8">
        <v>1640</v>
      </c>
      <c r="B153" s="10">
        <v>11.174646680942184</v>
      </c>
      <c r="C153" s="10">
        <v>7.682569593147751</v>
      </c>
      <c r="D153" s="10"/>
      <c r="E153" s="22">
        <v>4968</v>
      </c>
      <c r="F153" s="10">
        <v>5.587323340471092</v>
      </c>
      <c r="G153" s="10"/>
    </row>
    <row r="154" spans="1:7" ht="15">
      <c r="A154" s="8">
        <v>1641</v>
      </c>
      <c r="B154" s="10">
        <v>8.419785867237687</v>
      </c>
      <c r="C154" s="10"/>
      <c r="D154" s="10"/>
      <c r="F154" s="10">
        <v>8.691391862955031</v>
      </c>
      <c r="G154" s="10">
        <v>11.174646680942184</v>
      </c>
    </row>
    <row r="155" spans="1:7" ht="15">
      <c r="A155" s="8">
        <v>1642</v>
      </c>
      <c r="B155" s="10">
        <v>8.691391862955031</v>
      </c>
      <c r="C155" s="10">
        <v>8.380985010706638</v>
      </c>
      <c r="D155" s="10"/>
      <c r="F155" s="10">
        <v>8.186980728051392</v>
      </c>
      <c r="G155" s="10"/>
    </row>
    <row r="156" spans="1:7" ht="15">
      <c r="A156" s="8">
        <v>1643</v>
      </c>
      <c r="B156" s="10">
        <v>8.380985010706638</v>
      </c>
      <c r="C156" s="10">
        <v>7.682569593147751</v>
      </c>
      <c r="D156" s="10"/>
      <c r="F156" s="10">
        <v>8.109379014989292</v>
      </c>
      <c r="G156" s="10">
        <v>8.574989293361885</v>
      </c>
    </row>
    <row r="157" spans="1:7" ht="15">
      <c r="A157" s="8">
        <v>1644</v>
      </c>
      <c r="B157" s="10">
        <v>8.536188436830836</v>
      </c>
      <c r="C157" s="10">
        <v>8.380985010706638</v>
      </c>
      <c r="D157" s="10"/>
      <c r="F157" s="10">
        <v>8.26458244111349</v>
      </c>
      <c r="G157" s="10">
        <v>8.380985010706638</v>
      </c>
    </row>
    <row r="158" spans="1:7" ht="15">
      <c r="A158" s="8">
        <v>1645</v>
      </c>
      <c r="B158" s="10">
        <v>8.22578158458244</v>
      </c>
      <c r="C158" s="10">
        <v>8.380985010706638</v>
      </c>
      <c r="D158" s="10"/>
      <c r="F158" s="10">
        <v>8.031777301927194</v>
      </c>
      <c r="G158" s="10">
        <v>7.915374732334047</v>
      </c>
    </row>
    <row r="159" spans="1:7" ht="15">
      <c r="A159" s="8">
        <v>1646</v>
      </c>
      <c r="B159" s="10">
        <v>8.419785867237687</v>
      </c>
      <c r="C159" s="10">
        <v>7.915374732334047</v>
      </c>
      <c r="D159" s="10"/>
      <c r="F159" s="10"/>
      <c r="G159" s="10">
        <v>8.380985010706638</v>
      </c>
    </row>
    <row r="160" spans="1:7" ht="15">
      <c r="A160" s="8">
        <v>1647</v>
      </c>
      <c r="B160" s="10">
        <v>8.34218415417559</v>
      </c>
      <c r="C160" s="10">
        <v>7.13935760171306</v>
      </c>
      <c r="D160" s="10"/>
      <c r="F160" s="10">
        <v>6.984154175588865</v>
      </c>
      <c r="G160" s="10">
        <v>8.22578158458244</v>
      </c>
    </row>
    <row r="161" spans="1:7" ht="15">
      <c r="A161" s="8">
        <v>1648</v>
      </c>
      <c r="B161" s="10">
        <v>7.100556745182013</v>
      </c>
      <c r="C161" s="10">
        <v>7.682569593147751</v>
      </c>
      <c r="D161" s="10"/>
      <c r="F161" s="10">
        <v>7.527366167023554</v>
      </c>
      <c r="G161" s="10">
        <v>7.410963597430407</v>
      </c>
    </row>
    <row r="162" spans="1:7" ht="15">
      <c r="A162" s="8">
        <v>1649</v>
      </c>
      <c r="B162" s="10">
        <v>9.428608137044968</v>
      </c>
      <c r="C162" s="10">
        <v>7.682569593147751</v>
      </c>
      <c r="D162" s="10"/>
      <c r="F162" s="10">
        <v>5.897730192719486</v>
      </c>
      <c r="G162" s="10">
        <v>7.6049678800856535</v>
      </c>
    </row>
    <row r="163" spans="1:7" ht="15">
      <c r="A163" s="8">
        <v>1650</v>
      </c>
      <c r="B163" s="10">
        <v>9.19580299785867</v>
      </c>
      <c r="C163" s="10">
        <v>6.984154175588865</v>
      </c>
      <c r="D163" s="10"/>
      <c r="F163" s="10">
        <v>5.858929336188437</v>
      </c>
      <c r="G163" s="10">
        <v>6.984154175588865</v>
      </c>
    </row>
    <row r="164" spans="1:7" ht="15">
      <c r="A164" s="8">
        <v>1651</v>
      </c>
      <c r="B164" s="10">
        <v>7.837773019271948</v>
      </c>
      <c r="C164" s="10">
        <v>6.984154175588865</v>
      </c>
      <c r="D164" s="10"/>
      <c r="F164" s="10">
        <v>6.984154175588865</v>
      </c>
      <c r="G164" s="10">
        <v>6.984154175588865</v>
      </c>
    </row>
    <row r="165" spans="1:7" ht="15">
      <c r="A165" s="8">
        <v>1652</v>
      </c>
      <c r="B165" s="10">
        <v>7.12085653104925</v>
      </c>
      <c r="C165" s="10">
        <v>6.675802997858672</v>
      </c>
      <c r="D165" s="10"/>
      <c r="F165" s="10">
        <v>5.3406423982869375</v>
      </c>
      <c r="G165" s="10">
        <v>6.675802997858672</v>
      </c>
    </row>
    <row r="166" spans="1:7" ht="15">
      <c r="A166" s="8">
        <v>1653</v>
      </c>
      <c r="B166" s="10">
        <v>7.343383297644539</v>
      </c>
      <c r="C166" s="10">
        <v>5.89695931477516</v>
      </c>
      <c r="D166" s="10"/>
      <c r="F166" s="10">
        <v>6.675802997858672</v>
      </c>
      <c r="G166" s="10">
        <v>5.785695931477515</v>
      </c>
    </row>
    <row r="167" spans="1:7" ht="15">
      <c r="A167" s="8">
        <v>1654</v>
      </c>
      <c r="B167" s="10">
        <v>6.008222698072804</v>
      </c>
      <c r="C167" s="10">
        <v>5.3406423982869375</v>
      </c>
      <c r="D167" s="10"/>
      <c r="F167" s="10">
        <v>5.785695931477515</v>
      </c>
      <c r="G167" s="10">
        <v>5.3406423982869375</v>
      </c>
    </row>
    <row r="168" spans="1:7" ht="15">
      <c r="A168" s="8">
        <v>1655</v>
      </c>
      <c r="B168" s="10">
        <v>5.5260813704496785</v>
      </c>
      <c r="C168" s="10">
        <v>4.67306209850107</v>
      </c>
      <c r="D168" s="10"/>
      <c r="F168" s="10">
        <v>5.3406423982869375</v>
      </c>
      <c r="G168" s="10">
        <v>5.192291220556744</v>
      </c>
    </row>
    <row r="169" spans="1:7" ht="15">
      <c r="A169" s="8">
        <v>1656</v>
      </c>
      <c r="B169" s="10">
        <v>6.527451820128479</v>
      </c>
      <c r="C169" s="10">
        <v>4.67306209850107</v>
      </c>
      <c r="D169" s="10"/>
      <c r="F169" s="10">
        <v>5.006852248394004</v>
      </c>
      <c r="G169" s="10">
        <v>4.67306209850107</v>
      </c>
    </row>
    <row r="170" spans="1:7" ht="15">
      <c r="A170" s="8">
        <v>1657</v>
      </c>
      <c r="B170" s="10">
        <v>7.046680942184153</v>
      </c>
      <c r="C170" s="10">
        <v>6.008222698072804</v>
      </c>
      <c r="D170" s="10"/>
      <c r="F170" s="10">
        <v>5.3406423982869375</v>
      </c>
      <c r="G170" s="10">
        <v>5.89695931477516</v>
      </c>
    </row>
    <row r="171" spans="1:7" ht="15">
      <c r="A171" s="8">
        <v>1658</v>
      </c>
      <c r="B171" s="10">
        <v>6.49036402569593</v>
      </c>
      <c r="C171" s="10">
        <v>5.488993576017131</v>
      </c>
      <c r="D171" s="10"/>
      <c r="F171" s="10">
        <v>5.3406423982869375</v>
      </c>
      <c r="G171" s="10">
        <v>5.155203426124197</v>
      </c>
    </row>
    <row r="172" spans="1:7" ht="15">
      <c r="A172" s="8">
        <v>1659</v>
      </c>
      <c r="B172" s="10">
        <v>5.3406423982869375</v>
      </c>
      <c r="C172" s="10">
        <v>5.3406423982869375</v>
      </c>
      <c r="D172" s="10"/>
      <c r="F172" s="10">
        <v>4.67306209850107</v>
      </c>
      <c r="G172" s="10">
        <v>5.3406423982869375</v>
      </c>
    </row>
    <row r="173" spans="1:7" ht="15">
      <c r="A173" s="8">
        <v>1660</v>
      </c>
      <c r="B173" s="10">
        <v>6.156573875802998</v>
      </c>
      <c r="C173" s="10">
        <v>5.3406423982869375</v>
      </c>
      <c r="D173" s="10"/>
      <c r="F173" s="10">
        <v>4.8214132762312625</v>
      </c>
      <c r="G173" s="10">
        <v>5.3406423982869375</v>
      </c>
    </row>
    <row r="174" spans="1:7" ht="15">
      <c r="A174" s="8">
        <v>1661</v>
      </c>
      <c r="B174" s="10">
        <v>6.898329764453961</v>
      </c>
      <c r="C174" s="10">
        <v>5.600256959314775</v>
      </c>
      <c r="D174" s="10"/>
      <c r="F174" s="10">
        <v>5.674432548179872</v>
      </c>
      <c r="G174" s="10">
        <v>5.3406423982869375</v>
      </c>
    </row>
    <row r="175" spans="1:7" ht="15">
      <c r="A175" s="8">
        <v>1662</v>
      </c>
      <c r="B175" s="10">
        <v>8.010963597430406</v>
      </c>
      <c r="C175" s="10"/>
      <c r="D175" s="10"/>
      <c r="F175" s="10">
        <v>5.674432548179872</v>
      </c>
      <c r="G175" s="10"/>
    </row>
    <row r="176" spans="1:7" ht="15">
      <c r="A176" s="8">
        <v>1663</v>
      </c>
      <c r="B176" s="10">
        <v>5.674432548179872</v>
      </c>
      <c r="C176" s="10"/>
      <c r="D176" s="10"/>
      <c r="F176" s="10">
        <v>5.563169164882226</v>
      </c>
      <c r="G176" s="10"/>
    </row>
    <row r="177" spans="1:7" ht="15">
      <c r="A177" s="8">
        <v>1664</v>
      </c>
      <c r="B177" s="10">
        <v>6.30492505353319</v>
      </c>
      <c r="C177" s="10">
        <v>5.3406423982869375</v>
      </c>
      <c r="D177" s="10"/>
      <c r="F177" s="10">
        <v>4.561798715203426</v>
      </c>
      <c r="G177" s="10"/>
    </row>
    <row r="178" spans="1:7" ht="15">
      <c r="A178" s="8">
        <v>1665</v>
      </c>
      <c r="B178" s="10">
        <v>6.008222698072804</v>
      </c>
      <c r="C178" s="10">
        <v>5.3406423982869375</v>
      </c>
      <c r="D178" s="10"/>
      <c r="F178" s="10">
        <v>5.229379014989293</v>
      </c>
      <c r="G178" s="10"/>
    </row>
    <row r="179" spans="1:7" ht="15">
      <c r="A179" s="8">
        <v>1666</v>
      </c>
      <c r="B179" s="10">
        <v>6.008222698072804</v>
      </c>
      <c r="C179" s="10"/>
      <c r="D179" s="10"/>
      <c r="F179" s="10">
        <v>5.451905781584582</v>
      </c>
      <c r="G179" s="10"/>
    </row>
    <row r="180" spans="1:7" ht="15">
      <c r="A180" s="8">
        <v>1667</v>
      </c>
      <c r="B180" s="10">
        <v>6.008222698072804</v>
      </c>
      <c r="C180" s="10"/>
      <c r="D180" s="10"/>
      <c r="F180" s="10">
        <v>5.3406423982869375</v>
      </c>
      <c r="G180" s="10"/>
    </row>
    <row r="181" spans="1:7" ht="15">
      <c r="A181" s="8">
        <v>1668</v>
      </c>
      <c r="B181" s="10">
        <v>7.417558886509635</v>
      </c>
      <c r="C181" s="10"/>
      <c r="D181" s="10"/>
      <c r="E181" s="22">
        <v>5184</v>
      </c>
      <c r="F181" s="10">
        <v>5.006852248394004</v>
      </c>
      <c r="G181" s="10"/>
    </row>
    <row r="182" spans="1:7" ht="15">
      <c r="A182" s="8">
        <v>1669</v>
      </c>
      <c r="B182" s="10">
        <v>6.30492505353319</v>
      </c>
      <c r="C182" s="10"/>
      <c r="D182" s="10"/>
      <c r="F182" s="10">
        <v>5.043940042826551</v>
      </c>
      <c r="G182" s="10"/>
    </row>
    <row r="183" spans="1:7" ht="15">
      <c r="A183" s="8">
        <v>1670</v>
      </c>
      <c r="B183" s="10">
        <v>5.563169164882226</v>
      </c>
      <c r="C183" s="10">
        <v>5.3406423982869375</v>
      </c>
      <c r="D183" s="10"/>
      <c r="F183" s="10">
        <v>5.26646680942184</v>
      </c>
      <c r="G183" s="10">
        <v>5.3406423982869375</v>
      </c>
    </row>
    <row r="184" spans="1:7" ht="15">
      <c r="A184" s="8">
        <v>1671</v>
      </c>
      <c r="B184" s="10">
        <v>6.675802997858672</v>
      </c>
      <c r="C184" s="10">
        <v>4.67306209850107</v>
      </c>
      <c r="D184" s="10"/>
      <c r="F184" s="10">
        <v>4.598886509635974</v>
      </c>
      <c r="G184" s="10">
        <v>5.674432548179872</v>
      </c>
    </row>
    <row r="185" spans="1:7" ht="15">
      <c r="A185" s="8">
        <v>1672</v>
      </c>
      <c r="B185" s="10">
        <v>6.787066381156317</v>
      </c>
      <c r="C185" s="10">
        <v>16.68950749464668</v>
      </c>
      <c r="D185" s="10"/>
      <c r="F185" s="10">
        <v>4.598886509635974</v>
      </c>
      <c r="G185" s="10">
        <v>5.3406423982869375</v>
      </c>
    </row>
    <row r="186" spans="1:7" ht="15">
      <c r="A186" s="8">
        <v>1673</v>
      </c>
      <c r="B186" s="10">
        <v>7.12085653104925</v>
      </c>
      <c r="C186" s="10">
        <v>5.3406423982869375</v>
      </c>
      <c r="D186" s="10"/>
      <c r="F186" s="10">
        <v>4.67306209850107</v>
      </c>
      <c r="G186" s="10">
        <v>5.3406423982869375</v>
      </c>
    </row>
    <row r="187" spans="1:7" ht="15">
      <c r="A187" s="8">
        <v>1674</v>
      </c>
      <c r="B187" s="10">
        <v>5.563169164882226</v>
      </c>
      <c r="C187" s="10">
        <v>6.675802997858672</v>
      </c>
      <c r="D187" s="10"/>
      <c r="F187" s="10">
        <v>5.971134903640257</v>
      </c>
      <c r="G187" s="10">
        <v>6.675802997858672</v>
      </c>
    </row>
    <row r="188" spans="1:7" ht="15">
      <c r="A188" s="8">
        <v>1675</v>
      </c>
      <c r="B188" s="10">
        <v>7.232119914346895</v>
      </c>
      <c r="C188" s="10">
        <v>7.417558886509635</v>
      </c>
      <c r="D188" s="10"/>
      <c r="F188" s="10">
        <v>5.822783725910064</v>
      </c>
      <c r="G188" s="10">
        <v>6.564539614561027</v>
      </c>
    </row>
    <row r="189" spans="1:7" ht="15">
      <c r="A189" s="8">
        <v>1676</v>
      </c>
      <c r="B189" s="10">
        <v>5.3406423982869375</v>
      </c>
      <c r="C189" s="10">
        <v>5.3406423982869375</v>
      </c>
      <c r="D189" s="10"/>
      <c r="F189" s="10">
        <v>5.711520342612419</v>
      </c>
      <c r="G189" s="10"/>
    </row>
    <row r="190" spans="1:7" ht="15">
      <c r="A190" s="8">
        <v>1677</v>
      </c>
      <c r="B190" s="10">
        <v>8.381841541755888</v>
      </c>
      <c r="C190" s="10">
        <v>7.046680942184153</v>
      </c>
      <c r="D190" s="10"/>
      <c r="F190" s="10">
        <v>5.748608137044967</v>
      </c>
      <c r="G190" s="10">
        <v>6.193661670235546</v>
      </c>
    </row>
    <row r="191" spans="1:7" ht="15">
      <c r="A191" s="8">
        <v>1678</v>
      </c>
      <c r="B191" s="10"/>
      <c r="C191" s="10">
        <v>7.232119914346895</v>
      </c>
      <c r="D191" s="10"/>
      <c r="F191" s="10">
        <v>5.934047109207707</v>
      </c>
      <c r="G191" s="10">
        <v>6.675802997858672</v>
      </c>
    </row>
    <row r="192" spans="1:7" ht="15">
      <c r="A192" s="8">
        <v>1679</v>
      </c>
      <c r="B192" s="10">
        <v>8.901070663811563</v>
      </c>
      <c r="C192" s="10">
        <v>7.417558886509635</v>
      </c>
      <c r="D192" s="10"/>
      <c r="F192" s="10">
        <v>7.417558886509635</v>
      </c>
      <c r="G192" s="10">
        <v>6.675802997858672</v>
      </c>
    </row>
    <row r="193" spans="1:7" ht="15">
      <c r="A193" s="8">
        <v>1680</v>
      </c>
      <c r="B193" s="10"/>
      <c r="C193" s="10">
        <v>7.046680942184153</v>
      </c>
      <c r="D193" s="10"/>
      <c r="F193" s="10">
        <v>7.046680942184153</v>
      </c>
      <c r="G193" s="10">
        <v>6.675802997858672</v>
      </c>
    </row>
    <row r="194" spans="1:7" ht="15">
      <c r="A194" s="8">
        <v>1681</v>
      </c>
      <c r="B194" s="10">
        <v>7.046680942184153</v>
      </c>
      <c r="C194" s="10"/>
      <c r="D194" s="10"/>
      <c r="F194" s="10"/>
      <c r="G194" s="10"/>
    </row>
    <row r="195" spans="1:7" ht="15">
      <c r="A195" s="8">
        <v>1682</v>
      </c>
      <c r="B195" s="10"/>
      <c r="C195" s="10"/>
      <c r="D195" s="10"/>
      <c r="F195" s="10"/>
      <c r="G195" s="10"/>
    </row>
    <row r="196" spans="1:7" ht="15">
      <c r="A196" s="8">
        <v>1683</v>
      </c>
      <c r="B196" s="10">
        <v>6.675802997858672</v>
      </c>
      <c r="C196" s="10">
        <v>6.30492505353319</v>
      </c>
      <c r="D196" s="10"/>
      <c r="F196" s="10">
        <v>6.30492505353319</v>
      </c>
      <c r="G196" s="10"/>
    </row>
    <row r="197" spans="1:7" ht="15">
      <c r="A197" s="8">
        <v>1684</v>
      </c>
      <c r="B197" s="10">
        <v>7.343383297644539</v>
      </c>
      <c r="C197" s="10">
        <v>6.675802997858672</v>
      </c>
      <c r="D197" s="10"/>
      <c r="F197" s="10">
        <v>6.527451820128479</v>
      </c>
      <c r="G197" s="10">
        <v>6.008222698072804</v>
      </c>
    </row>
    <row r="198" spans="1:7" ht="15">
      <c r="A198" s="8">
        <v>1685</v>
      </c>
      <c r="B198" s="10">
        <v>7.417558886509635</v>
      </c>
      <c r="C198" s="10"/>
      <c r="D198" s="10"/>
      <c r="F198" s="10"/>
      <c r="G198" s="10"/>
    </row>
    <row r="199" spans="1:7" ht="15">
      <c r="A199" s="8">
        <v>1686</v>
      </c>
      <c r="B199" s="10">
        <v>6.675802997858672</v>
      </c>
      <c r="C199" s="10">
        <v>6.30492505353319</v>
      </c>
      <c r="D199" s="10"/>
      <c r="F199" s="10">
        <v>6.008222698072804</v>
      </c>
      <c r="G199" s="10"/>
    </row>
    <row r="200" spans="1:7" ht="15">
      <c r="A200" s="8">
        <v>1687</v>
      </c>
      <c r="B200" s="10"/>
      <c r="C200" s="10"/>
      <c r="D200" s="10"/>
      <c r="F200" s="10"/>
      <c r="G200" s="10"/>
    </row>
    <row r="201" spans="1:7" ht="15">
      <c r="A201" s="8">
        <v>1688</v>
      </c>
      <c r="B201" s="10">
        <v>6.787066381156317</v>
      </c>
      <c r="C201" s="10">
        <v>6.30492505353319</v>
      </c>
      <c r="D201" s="10"/>
      <c r="F201" s="10">
        <v>6.787066381156317</v>
      </c>
      <c r="G201" s="10"/>
    </row>
    <row r="202" spans="1:7" ht="15">
      <c r="A202" s="8">
        <v>1689</v>
      </c>
      <c r="B202" s="10">
        <v>7.046680942184153</v>
      </c>
      <c r="C202" s="10">
        <v>6.30492505353319</v>
      </c>
      <c r="D202" s="10"/>
      <c r="F202" s="10">
        <v>6.30492505353319</v>
      </c>
      <c r="G202" s="10"/>
    </row>
    <row r="203" spans="1:7" ht="15">
      <c r="A203" s="8">
        <v>1690</v>
      </c>
      <c r="B203" s="10">
        <v>7.046680942184153</v>
      </c>
      <c r="C203" s="10">
        <v>7.417558886509635</v>
      </c>
      <c r="D203" s="10"/>
      <c r="F203" s="10">
        <v>7.417558886509635</v>
      </c>
      <c r="G203" s="10"/>
    </row>
    <row r="204" spans="1:7" ht="15">
      <c r="A204" s="8">
        <v>1691</v>
      </c>
      <c r="B204" s="10">
        <v>8.010963597430406</v>
      </c>
      <c r="C204" s="10">
        <v>7.417558886509635</v>
      </c>
      <c r="D204" s="10"/>
      <c r="F204" s="10">
        <v>7.417558886509635</v>
      </c>
      <c r="G204" s="10"/>
    </row>
    <row r="205" spans="1:7" ht="15">
      <c r="A205" s="8">
        <v>1692</v>
      </c>
      <c r="B205" s="10">
        <v>7.046680942184153</v>
      </c>
      <c r="C205" s="10"/>
      <c r="D205" s="10"/>
      <c r="F205" s="10">
        <v>7.046680942184153</v>
      </c>
      <c r="G205" s="10"/>
    </row>
    <row r="206" spans="1:7" ht="15">
      <c r="A206" s="8">
        <v>1693</v>
      </c>
      <c r="B206" s="10"/>
      <c r="C206" s="10"/>
      <c r="D206" s="10"/>
      <c r="F206" s="10"/>
      <c r="G206" s="10"/>
    </row>
    <row r="207" spans="1:7" ht="15">
      <c r="A207" s="8">
        <v>1694</v>
      </c>
      <c r="B207" s="10"/>
      <c r="C207" s="10"/>
      <c r="D207" s="10"/>
      <c r="F207" s="10"/>
      <c r="G207" s="10"/>
    </row>
    <row r="208" spans="1:7" ht="15">
      <c r="A208" s="8">
        <v>1695</v>
      </c>
      <c r="B208" s="10"/>
      <c r="C208" s="10"/>
      <c r="D208" s="10"/>
      <c r="F208" s="10"/>
      <c r="G208" s="10"/>
    </row>
    <row r="209" spans="1:7" ht="15">
      <c r="A209" s="8">
        <v>1696</v>
      </c>
      <c r="B209" s="10">
        <v>10.384582441113489</v>
      </c>
      <c r="C209" s="10">
        <v>7.788436830835116</v>
      </c>
      <c r="D209" s="10"/>
      <c r="F209" s="10">
        <v>7.788436830835116</v>
      </c>
      <c r="G209" s="10"/>
    </row>
    <row r="210" spans="1:7" ht="15">
      <c r="A210" s="8">
        <v>1697</v>
      </c>
      <c r="B210" s="10">
        <v>9.271948608137043</v>
      </c>
      <c r="C210" s="10">
        <v>7.417558886509635</v>
      </c>
      <c r="D210" s="10"/>
      <c r="F210" s="10">
        <v>7.788436830835116</v>
      </c>
      <c r="G210" s="10"/>
    </row>
    <row r="211" spans="1:7" ht="15">
      <c r="A211" s="8">
        <v>1698</v>
      </c>
      <c r="B211" s="10"/>
      <c r="C211" s="10">
        <v>8.901070663811563</v>
      </c>
      <c r="D211" s="10"/>
      <c r="F211" s="10">
        <v>8.159314775160599</v>
      </c>
      <c r="G211" s="10"/>
    </row>
    <row r="212" spans="1:7" ht="15">
      <c r="A212" s="8">
        <v>1699</v>
      </c>
      <c r="B212" s="10">
        <v>8.159314775160599</v>
      </c>
      <c r="C212" s="10"/>
      <c r="D212" s="10"/>
      <c r="F212" s="10">
        <v>7.788436830835116</v>
      </c>
      <c r="G212" s="10">
        <v>7.788436830835116</v>
      </c>
    </row>
    <row r="213" spans="1:7" ht="15">
      <c r="A213" s="8">
        <v>1700</v>
      </c>
      <c r="B213" s="10">
        <v>7.417558886509635</v>
      </c>
      <c r="C213" s="10"/>
      <c r="D213" s="10"/>
      <c r="F213" s="10">
        <v>7.602997858672376</v>
      </c>
      <c r="G213" s="10"/>
    </row>
    <row r="214" spans="1:7" ht="15">
      <c r="A214" s="8">
        <v>1701</v>
      </c>
      <c r="B214" s="10">
        <v>8.159314775160599</v>
      </c>
      <c r="C214" s="10">
        <v>7.788436830835116</v>
      </c>
      <c r="D214" s="10"/>
      <c r="F214" s="10">
        <v>7.788436830835116</v>
      </c>
      <c r="G214" s="10"/>
    </row>
    <row r="215" spans="1:7" ht="15">
      <c r="A215" s="8">
        <v>1702</v>
      </c>
      <c r="B215" s="10">
        <v>7.788436830835116</v>
      </c>
      <c r="C215" s="10">
        <v>7.269207708779444</v>
      </c>
      <c r="D215" s="10"/>
      <c r="F215" s="10">
        <v>7.417558886509635</v>
      </c>
      <c r="G215" s="10">
        <v>7.343383297644539</v>
      </c>
    </row>
    <row r="216" spans="1:7" ht="15">
      <c r="A216" s="8">
        <v>1703</v>
      </c>
      <c r="B216" s="10">
        <v>7.046680942184153</v>
      </c>
      <c r="C216" s="10">
        <v>7.788436830835116</v>
      </c>
      <c r="D216" s="10"/>
      <c r="F216" s="10">
        <v>7.046680942184153</v>
      </c>
      <c r="G216" s="10"/>
    </row>
    <row r="217" spans="1:7" ht="15">
      <c r="A217" s="8">
        <v>1704</v>
      </c>
      <c r="B217" s="10"/>
      <c r="C217" s="10">
        <v>7.046680942184153</v>
      </c>
      <c r="D217" s="10"/>
      <c r="F217" s="10"/>
      <c r="G217" s="10"/>
    </row>
    <row r="218" spans="1:7" ht="15">
      <c r="A218" s="8">
        <v>1705</v>
      </c>
      <c r="B218" s="10"/>
      <c r="C218" s="10"/>
      <c r="D218" s="10"/>
      <c r="F218" s="10"/>
      <c r="G218" s="10"/>
    </row>
    <row r="219" spans="1:7" ht="15">
      <c r="A219" s="8">
        <v>1706</v>
      </c>
      <c r="B219" s="10"/>
      <c r="C219" s="10"/>
      <c r="D219" s="10"/>
      <c r="F219" s="10"/>
      <c r="G219" s="10"/>
    </row>
    <row r="220" spans="1:7" ht="15">
      <c r="A220" s="8">
        <v>1707</v>
      </c>
      <c r="B220" s="10">
        <v>7.046680942184153</v>
      </c>
      <c r="C220" s="10"/>
      <c r="D220" s="10"/>
      <c r="F220" s="10">
        <v>7.417558886509635</v>
      </c>
      <c r="G220" s="10"/>
    </row>
    <row r="221" spans="1:7" ht="15">
      <c r="A221" s="8">
        <v>1708</v>
      </c>
      <c r="B221" s="10"/>
      <c r="C221" s="10"/>
      <c r="D221" s="10"/>
      <c r="F221" s="10"/>
      <c r="G221" s="10"/>
    </row>
    <row r="222" spans="1:7" ht="15">
      <c r="A222" s="8">
        <v>1709</v>
      </c>
      <c r="B222" s="10"/>
      <c r="C222" s="10"/>
      <c r="D222" s="10"/>
      <c r="F222" s="10"/>
      <c r="G222" s="10"/>
    </row>
    <row r="223" spans="1:7" ht="15">
      <c r="A223" s="8">
        <v>1710</v>
      </c>
      <c r="B223" s="10"/>
      <c r="C223" s="10">
        <v>8.159314775160599</v>
      </c>
      <c r="D223" s="10"/>
      <c r="F223" s="10"/>
      <c r="G223" s="10">
        <v>7.0095931477516045</v>
      </c>
    </row>
    <row r="224" spans="1:7" ht="15">
      <c r="A224" s="8">
        <v>1711</v>
      </c>
      <c r="B224" s="10"/>
      <c r="C224" s="10"/>
      <c r="D224" s="10"/>
      <c r="F224" s="10"/>
      <c r="G224" s="10"/>
    </row>
    <row r="225" spans="1:7" ht="15">
      <c r="A225" s="8">
        <v>1712</v>
      </c>
      <c r="B225" s="10">
        <v>8.901070663811563</v>
      </c>
      <c r="C225" s="10">
        <v>8.901070663811563</v>
      </c>
      <c r="D225" s="10"/>
      <c r="F225" s="10">
        <v>8.530192719486081</v>
      </c>
      <c r="G225" s="10"/>
    </row>
    <row r="226" spans="1:7" ht="15">
      <c r="A226" s="8">
        <v>1713</v>
      </c>
      <c r="B226" s="10"/>
      <c r="C226" s="10"/>
      <c r="D226" s="10"/>
      <c r="E226" s="22">
        <v>3384</v>
      </c>
      <c r="F226" s="10"/>
      <c r="G226" s="10"/>
    </row>
    <row r="227" spans="1:7" ht="15">
      <c r="A227" s="8">
        <v>1714</v>
      </c>
      <c r="B227" s="10"/>
      <c r="C227" s="10"/>
      <c r="D227" s="10"/>
      <c r="F227" s="10"/>
      <c r="G227" s="10"/>
    </row>
    <row r="228" spans="1:7" ht="15">
      <c r="A228" s="8">
        <v>1715</v>
      </c>
      <c r="B228" s="10"/>
      <c r="C228" s="10"/>
      <c r="D228" s="10"/>
      <c r="F228" s="10"/>
      <c r="G228" s="10"/>
    </row>
    <row r="229" spans="1:7" ht="15">
      <c r="A229" s="8">
        <v>1716</v>
      </c>
      <c r="B229" s="10"/>
      <c r="C229" s="10"/>
      <c r="D229" s="10"/>
      <c r="F229" s="10"/>
      <c r="G229" s="10"/>
    </row>
    <row r="230" spans="1:7" ht="15">
      <c r="A230" s="8">
        <v>1717</v>
      </c>
      <c r="B230" s="10"/>
      <c r="C230" s="10"/>
      <c r="D230" s="10"/>
      <c r="F230" s="10"/>
      <c r="G230" s="10"/>
    </row>
    <row r="231" spans="1:7" ht="15">
      <c r="A231" s="8">
        <v>1718</v>
      </c>
      <c r="B231" s="10"/>
      <c r="C231" s="10"/>
      <c r="D231" s="10"/>
      <c r="F231" s="10"/>
      <c r="G231" s="10"/>
    </row>
    <row r="232" spans="1:7" ht="15">
      <c r="A232" s="8">
        <v>1719</v>
      </c>
      <c r="B232" s="10"/>
      <c r="C232" s="10"/>
      <c r="D232" s="10"/>
      <c r="F232" s="10"/>
      <c r="G232" s="10">
        <v>8.34475374732334</v>
      </c>
    </row>
    <row r="233" spans="1:7" ht="15">
      <c r="A233" s="8">
        <v>1720</v>
      </c>
      <c r="B233" s="10"/>
      <c r="C233" s="10"/>
      <c r="D233" s="10"/>
      <c r="F233" s="10"/>
      <c r="G233" s="10"/>
    </row>
    <row r="234" spans="1:7" ht="15">
      <c r="A234" s="8">
        <v>1721</v>
      </c>
      <c r="B234" s="10"/>
      <c r="C234" s="10"/>
      <c r="D234" s="10"/>
      <c r="F234" s="10"/>
      <c r="G234" s="10"/>
    </row>
    <row r="235" spans="1:7" ht="15">
      <c r="A235" s="8">
        <v>1722</v>
      </c>
      <c r="B235" s="10"/>
      <c r="C235" s="10"/>
      <c r="D235" s="10"/>
      <c r="E235" s="22">
        <v>4204</v>
      </c>
      <c r="F235" s="10"/>
      <c r="G235" s="10"/>
    </row>
    <row r="236" spans="1:7" ht="15">
      <c r="A236" s="8">
        <v>1723</v>
      </c>
      <c r="B236" s="10"/>
      <c r="C236" s="10"/>
      <c r="D236" s="10"/>
      <c r="F236" s="10"/>
      <c r="G236" s="10"/>
    </row>
    <row r="237" spans="1:7" ht="15">
      <c r="A237" s="8">
        <v>1724</v>
      </c>
      <c r="B237" s="10"/>
      <c r="C237" s="10"/>
      <c r="D237" s="10"/>
      <c r="F237" s="10"/>
      <c r="G237" s="10"/>
    </row>
    <row r="238" spans="1:7" ht="15">
      <c r="A238" s="8">
        <v>1725</v>
      </c>
      <c r="B238" s="10"/>
      <c r="C238" s="10"/>
      <c r="D238" s="10"/>
      <c r="F238" s="10"/>
      <c r="G238" s="10"/>
    </row>
    <row r="239" spans="1:7" ht="15">
      <c r="A239" s="8">
        <v>1726</v>
      </c>
      <c r="B239" s="10"/>
      <c r="C239" s="10"/>
      <c r="D239" s="10"/>
      <c r="F239" s="10"/>
      <c r="G239" s="10"/>
    </row>
    <row r="240" spans="1:7" ht="15">
      <c r="A240" s="8">
        <v>1727</v>
      </c>
      <c r="B240" s="10"/>
      <c r="C240" s="10"/>
      <c r="D240" s="10"/>
      <c r="F240" s="10"/>
      <c r="G240" s="10"/>
    </row>
    <row r="241" spans="1:7" ht="15">
      <c r="A241" s="8">
        <v>1728</v>
      </c>
      <c r="B241" s="10"/>
      <c r="C241" s="10"/>
      <c r="D241" s="10"/>
      <c r="E241" s="22">
        <v>5500</v>
      </c>
      <c r="F241" s="10"/>
      <c r="G241" s="10"/>
    </row>
    <row r="242" spans="1:7" ht="15">
      <c r="A242" s="8">
        <v>1729</v>
      </c>
      <c r="B242" s="10"/>
      <c r="C242" s="10"/>
      <c r="D242" s="10"/>
      <c r="F242" s="10"/>
      <c r="G242" s="10"/>
    </row>
    <row r="243" spans="1:7" ht="15">
      <c r="A243" s="8">
        <v>1730</v>
      </c>
      <c r="B243" s="10"/>
      <c r="C243" s="10"/>
      <c r="D243" s="10"/>
      <c r="E243" s="22">
        <v>6048</v>
      </c>
      <c r="F243" s="10"/>
      <c r="G243" s="10"/>
    </row>
    <row r="244" spans="1:7" ht="15">
      <c r="A244" s="8">
        <v>1731</v>
      </c>
      <c r="B244" s="10"/>
      <c r="C244" s="10"/>
      <c r="D244" s="10"/>
      <c r="E244" s="22">
        <v>4291</v>
      </c>
      <c r="F244" s="10"/>
      <c r="G244" s="10"/>
    </row>
    <row r="245" spans="1:7" ht="15">
      <c r="A245" s="8">
        <v>1732</v>
      </c>
      <c r="B245" s="10"/>
      <c r="C245" s="10"/>
      <c r="D245" s="10"/>
      <c r="F245" s="10"/>
      <c r="G245" s="10"/>
    </row>
    <row r="246" spans="1:7" ht="15">
      <c r="A246" s="8">
        <v>1733</v>
      </c>
      <c r="B246" s="10"/>
      <c r="C246" s="10"/>
      <c r="D246" s="10"/>
      <c r="E246" s="22">
        <v>3888</v>
      </c>
      <c r="F246" s="10"/>
      <c r="G246" s="10"/>
    </row>
    <row r="247" spans="1:7" ht="15">
      <c r="A247" s="8">
        <v>1734</v>
      </c>
      <c r="B247" s="10"/>
      <c r="C247" s="10"/>
      <c r="D247" s="10"/>
      <c r="F247" s="10"/>
      <c r="G247" s="10"/>
    </row>
    <row r="248" spans="1:7" ht="15">
      <c r="A248" s="8">
        <v>1735</v>
      </c>
      <c r="B248" s="10"/>
      <c r="C248" s="10"/>
      <c r="D248" s="10"/>
      <c r="F248" s="10"/>
      <c r="G248" s="10"/>
    </row>
    <row r="249" spans="1:7" ht="15">
      <c r="A249" s="8">
        <v>1736</v>
      </c>
      <c r="B249" s="10"/>
      <c r="C249" s="10"/>
      <c r="D249" s="10"/>
      <c r="F249" s="10"/>
      <c r="G249" s="10"/>
    </row>
    <row r="250" spans="1:7" ht="15">
      <c r="A250" s="8">
        <v>1737</v>
      </c>
      <c r="B250" s="10"/>
      <c r="C250" s="10"/>
      <c r="D250" s="10"/>
      <c r="F250" s="10"/>
      <c r="G250" s="10"/>
    </row>
    <row r="251" spans="1:7" ht="15">
      <c r="A251" s="8">
        <v>1738</v>
      </c>
      <c r="B251" s="10"/>
      <c r="C251" s="10"/>
      <c r="D251" s="10"/>
      <c r="F251" s="10"/>
      <c r="G251" s="10"/>
    </row>
    <row r="252" spans="1:7" ht="15">
      <c r="A252" s="8">
        <v>1739</v>
      </c>
      <c r="B252" s="10"/>
      <c r="C252" s="10"/>
      <c r="D252" s="10"/>
      <c r="F252" s="10"/>
      <c r="G252" s="10"/>
    </row>
    <row r="253" spans="1:7" ht="15">
      <c r="A253" s="8">
        <v>1740</v>
      </c>
      <c r="B253" s="10"/>
      <c r="C253" s="10"/>
      <c r="D253" s="10"/>
      <c r="F253" s="10"/>
      <c r="G253" s="10"/>
    </row>
    <row r="254" spans="1:7" ht="15">
      <c r="A254" s="8">
        <v>1741</v>
      </c>
      <c r="B254" s="10"/>
      <c r="C254" s="10"/>
      <c r="D254" s="10"/>
      <c r="F254" s="10"/>
      <c r="G254" s="10"/>
    </row>
    <row r="255" spans="1:7" ht="15">
      <c r="A255" s="8">
        <v>1742</v>
      </c>
      <c r="B255" s="10">
        <v>8.010963597430406</v>
      </c>
      <c r="C255" s="10"/>
      <c r="D255" s="10"/>
      <c r="F255" s="10">
        <v>9.34612419700214</v>
      </c>
      <c r="G255" s="10">
        <v>8.010963597430406</v>
      </c>
    </row>
    <row r="256" spans="1:7" ht="15">
      <c r="A256" s="8">
        <v>1743</v>
      </c>
      <c r="B256" s="10">
        <v>10.681284796573875</v>
      </c>
      <c r="C256" s="10"/>
      <c r="D256" s="10"/>
      <c r="F256" s="10">
        <v>7.677173447537473</v>
      </c>
      <c r="G256" s="10">
        <v>10.681284796573875</v>
      </c>
    </row>
    <row r="257" spans="1:7" ht="15">
      <c r="A257" s="8">
        <v>1744</v>
      </c>
      <c r="B257" s="10"/>
      <c r="C257" s="10"/>
      <c r="D257" s="10"/>
      <c r="F257" s="10"/>
      <c r="G257" s="10"/>
    </row>
    <row r="258" spans="1:7" ht="15">
      <c r="A258" s="8">
        <v>1745</v>
      </c>
      <c r="B258" s="10"/>
      <c r="C258" s="10"/>
      <c r="D258" s="10">
        <v>16.392805139186297</v>
      </c>
      <c r="F258" s="10"/>
      <c r="G258" s="10"/>
    </row>
    <row r="259" spans="1:7" ht="15">
      <c r="A259" s="8">
        <v>1746</v>
      </c>
      <c r="B259" s="10"/>
      <c r="C259" s="10"/>
      <c r="D259" s="10"/>
      <c r="F259" s="10"/>
      <c r="G259" s="10"/>
    </row>
    <row r="260" spans="1:7" ht="15">
      <c r="A260" s="8">
        <v>1747</v>
      </c>
      <c r="B260" s="10">
        <v>8.678543897216272</v>
      </c>
      <c r="C260" s="10"/>
      <c r="D260" s="10"/>
      <c r="F260" s="10">
        <v>8.678543897216272</v>
      </c>
      <c r="G260" s="10">
        <v>8.678543897216272</v>
      </c>
    </row>
    <row r="261" spans="1:7" ht="15">
      <c r="A261" s="8">
        <v>1748</v>
      </c>
      <c r="B261" s="10">
        <v>8.010963597430406</v>
      </c>
      <c r="C261" s="10"/>
      <c r="D261" s="10"/>
      <c r="F261" s="10">
        <v>8.010963597430406</v>
      </c>
      <c r="G261" s="10">
        <v>8.678543897216272</v>
      </c>
    </row>
    <row r="262" spans="1:7" ht="15">
      <c r="A262" s="8">
        <v>1749</v>
      </c>
      <c r="B262" s="10">
        <v>7.8997002141327615</v>
      </c>
      <c r="C262" s="10"/>
      <c r="D262" s="10"/>
      <c r="F262" s="10">
        <v>7.417558886509635</v>
      </c>
      <c r="G262" s="10">
        <v>8.010963597430406</v>
      </c>
    </row>
    <row r="263" spans="1:7" ht="15">
      <c r="A263" s="8">
        <v>1750</v>
      </c>
      <c r="B263" s="10"/>
      <c r="C263" s="10"/>
      <c r="D263" s="10"/>
      <c r="F263" s="10"/>
      <c r="G263" s="10"/>
    </row>
    <row r="264" spans="1:7" ht="15">
      <c r="A264" s="8">
        <v>1751</v>
      </c>
      <c r="B264" s="10">
        <v>8.010963597430406</v>
      </c>
      <c r="C264" s="10">
        <v>8.010963597430406</v>
      </c>
      <c r="D264" s="10"/>
      <c r="F264" s="10">
        <v>8.010963597430406</v>
      </c>
      <c r="G264" s="10">
        <v>10.681284796573875</v>
      </c>
    </row>
    <row r="265" spans="1:7" ht="15">
      <c r="A265" s="8">
        <v>1752</v>
      </c>
      <c r="B265" s="10">
        <v>8.010963597430406</v>
      </c>
      <c r="C265" s="10">
        <v>8.010963597430406</v>
      </c>
      <c r="D265" s="10"/>
      <c r="F265" s="10">
        <v>8.010963597430406</v>
      </c>
      <c r="G265" s="10">
        <v>10.013704496788009</v>
      </c>
    </row>
    <row r="266" spans="1:7" ht="15">
      <c r="A266" s="8">
        <v>1753</v>
      </c>
      <c r="B266" s="10">
        <v>8.010963597430406</v>
      </c>
      <c r="C266" s="10">
        <v>8.010963597430406</v>
      </c>
      <c r="D266" s="10"/>
      <c r="F266" s="10">
        <v>8.010963597430406</v>
      </c>
      <c r="G266" s="10">
        <v>9.34612419700214</v>
      </c>
    </row>
    <row r="267" spans="1:7" ht="15">
      <c r="A267" s="8">
        <v>1754</v>
      </c>
      <c r="B267" s="10"/>
      <c r="C267" s="10"/>
      <c r="D267" s="10"/>
      <c r="F267" s="10"/>
      <c r="G267" s="10"/>
    </row>
    <row r="268" spans="1:7" ht="15">
      <c r="A268" s="8">
        <v>1755</v>
      </c>
      <c r="B268" s="10"/>
      <c r="C268" s="10"/>
      <c r="D268" s="10"/>
      <c r="F268" s="10"/>
      <c r="G268" s="10"/>
    </row>
    <row r="269" spans="1:7" ht="15">
      <c r="A269" s="8">
        <v>1756</v>
      </c>
      <c r="B269" s="10"/>
      <c r="C269" s="10"/>
      <c r="D269" s="10"/>
      <c r="F269" s="10"/>
      <c r="G269" s="10"/>
    </row>
    <row r="270" spans="1:7" ht="15">
      <c r="A270" s="8">
        <v>1757</v>
      </c>
      <c r="B270" s="10"/>
      <c r="C270" s="10"/>
      <c r="D270" s="10"/>
      <c r="F270" s="10"/>
      <c r="G270" s="10"/>
    </row>
    <row r="271" spans="1:7" ht="15">
      <c r="A271" s="8">
        <v>1758</v>
      </c>
      <c r="B271" s="10"/>
      <c r="C271" s="10"/>
      <c r="D271" s="10"/>
      <c r="F271" s="10"/>
      <c r="G271" s="10"/>
    </row>
    <row r="272" spans="1:7" ht="15">
      <c r="A272" s="8">
        <v>1759</v>
      </c>
      <c r="B272" s="10"/>
      <c r="C272" s="10"/>
      <c r="D272" s="10"/>
      <c r="F272" s="10"/>
      <c r="G272" s="10">
        <v>10.013704496788009</v>
      </c>
    </row>
    <row r="273" spans="1:7" ht="15">
      <c r="A273" s="8">
        <v>1760</v>
      </c>
      <c r="B273" s="10">
        <v>10.681284796573875</v>
      </c>
      <c r="C273" s="10">
        <v>9.34612419700214</v>
      </c>
      <c r="D273" s="10"/>
      <c r="F273" s="10">
        <v>10.681284796573875</v>
      </c>
      <c r="G273" s="10">
        <v>11.348865096359743</v>
      </c>
    </row>
    <row r="274" spans="1:7" ht="15">
      <c r="A274" s="8">
        <v>1761</v>
      </c>
      <c r="B274" s="10">
        <v>10.013704496788009</v>
      </c>
      <c r="C274" s="10"/>
      <c r="D274" s="10"/>
      <c r="F274" s="10"/>
      <c r="G274" s="10">
        <v>13.351605995717344</v>
      </c>
    </row>
    <row r="275" spans="1:7" ht="15">
      <c r="A275" s="8">
        <v>1762</v>
      </c>
      <c r="B275" s="10">
        <v>10.681284796573875</v>
      </c>
      <c r="C275" s="10"/>
      <c r="D275" s="10"/>
      <c r="F275" s="10">
        <v>11.052162740899357</v>
      </c>
      <c r="G275" s="10">
        <v>13.054903640256958</v>
      </c>
    </row>
    <row r="276" spans="1:7" ht="15">
      <c r="A276" s="8">
        <v>1763</v>
      </c>
      <c r="B276" s="10">
        <v>11.57139186295503</v>
      </c>
      <c r="C276" s="10">
        <v>12.016445396145608</v>
      </c>
      <c r="D276" s="10"/>
      <c r="F276" s="10">
        <v>12.016445396145608</v>
      </c>
      <c r="G276" s="10">
        <v>11.682655246252676</v>
      </c>
    </row>
    <row r="277" spans="1:7" ht="15">
      <c r="A277" s="8">
        <v>1764</v>
      </c>
      <c r="B277" s="10">
        <v>10.124967880085652</v>
      </c>
      <c r="C277" s="10">
        <v>9.420299785867236</v>
      </c>
      <c r="D277" s="10"/>
      <c r="F277" s="10">
        <v>9.865353319057816</v>
      </c>
      <c r="G277" s="10">
        <v>10.977987152034261</v>
      </c>
    </row>
    <row r="278" spans="1:7" ht="15">
      <c r="A278" s="8">
        <v>1765</v>
      </c>
      <c r="B278" s="10">
        <v>20.472462526766595</v>
      </c>
      <c r="C278" s="10">
        <v>9.420299785867236</v>
      </c>
      <c r="D278" s="10"/>
      <c r="F278" s="10">
        <v>9.34612419700214</v>
      </c>
      <c r="G278" s="10">
        <v>8.010963597430406</v>
      </c>
    </row>
    <row r="279" spans="1:7" ht="15">
      <c r="A279" s="8">
        <v>1766</v>
      </c>
      <c r="B279" s="10">
        <v>8.159314775160599</v>
      </c>
      <c r="C279" s="10">
        <v>8.010963597430406</v>
      </c>
      <c r="D279" s="10"/>
      <c r="F279" s="10">
        <v>8.34475374732334</v>
      </c>
      <c r="G279" s="10">
        <v>9.34612419700214</v>
      </c>
    </row>
    <row r="280" spans="1:7" ht="15">
      <c r="A280" s="8">
        <v>1767</v>
      </c>
      <c r="B280" s="10">
        <v>8.010963597430406</v>
      </c>
      <c r="C280" s="10">
        <v>8.010963597430406</v>
      </c>
      <c r="D280" s="10"/>
      <c r="F280" s="10">
        <v>8.010963597430406</v>
      </c>
      <c r="G280" s="10">
        <v>10.681284796573875</v>
      </c>
    </row>
    <row r="281" spans="1:7" ht="15">
      <c r="A281" s="8">
        <v>1768</v>
      </c>
      <c r="B281" s="10">
        <v>8.34475374732334</v>
      </c>
      <c r="C281" s="10">
        <v>8.159314775160599</v>
      </c>
      <c r="D281" s="10"/>
      <c r="F281" s="10">
        <v>8.678543897216272</v>
      </c>
      <c r="G281" s="10">
        <v>8.159314775160599</v>
      </c>
    </row>
    <row r="282" spans="1:7" ht="15">
      <c r="A282" s="8">
        <v>1769</v>
      </c>
      <c r="B282" s="10">
        <v>8.010963597430406</v>
      </c>
      <c r="C282" s="10">
        <v>8.678543897216272</v>
      </c>
      <c r="D282" s="10"/>
      <c r="F282" s="10">
        <v>8.901070663811563</v>
      </c>
      <c r="G282" s="10">
        <v>9.34612419700214</v>
      </c>
    </row>
    <row r="283" spans="1:7" ht="15">
      <c r="A283" s="8">
        <v>1770</v>
      </c>
      <c r="B283" s="10"/>
      <c r="C283" s="10"/>
      <c r="D283" s="10"/>
      <c r="F283" s="10"/>
      <c r="G283" s="10"/>
    </row>
    <row r="284" spans="1:7" ht="15">
      <c r="A284" s="8">
        <v>1771</v>
      </c>
      <c r="B284" s="10"/>
      <c r="C284" s="10"/>
      <c r="D284" s="10"/>
      <c r="F284" s="10"/>
      <c r="G284" s="10"/>
    </row>
    <row r="285" spans="1:7" ht="15">
      <c r="A285" s="8">
        <v>1772</v>
      </c>
      <c r="B285" s="10">
        <v>10.681284796573875</v>
      </c>
      <c r="C285" s="10">
        <v>12.016445396145608</v>
      </c>
      <c r="D285" s="10"/>
      <c r="F285" s="10">
        <v>11.348865096359743</v>
      </c>
      <c r="G285" s="10">
        <v>10.681284796573875</v>
      </c>
    </row>
    <row r="286" spans="1:7" ht="15">
      <c r="A286" s="8">
        <v>1773</v>
      </c>
      <c r="B286" s="10">
        <v>9.34612419700214</v>
      </c>
      <c r="C286" s="10">
        <v>8.93815845824411</v>
      </c>
      <c r="D286" s="10"/>
      <c r="F286" s="10">
        <v>9.605738758029977</v>
      </c>
      <c r="G286" s="10">
        <v>9.605738758029977</v>
      </c>
    </row>
    <row r="287" spans="1:7" ht="15">
      <c r="A287" s="8">
        <v>1774</v>
      </c>
      <c r="B287" s="10">
        <v>8.567280513918629</v>
      </c>
      <c r="C287" s="10">
        <v>7.714261241970021</v>
      </c>
      <c r="D287" s="10"/>
      <c r="F287" s="10">
        <v>8.456017130620985</v>
      </c>
      <c r="G287" s="10">
        <v>9.123597430406852</v>
      </c>
    </row>
    <row r="288" spans="1:7" ht="15">
      <c r="A288" s="8">
        <v>1775</v>
      </c>
      <c r="B288" s="10">
        <v>8.233490364025695</v>
      </c>
      <c r="C288" s="10">
        <v>7.565910064239827</v>
      </c>
      <c r="D288" s="10"/>
      <c r="F288" s="10">
        <v>8.233490364025695</v>
      </c>
      <c r="G288" s="10">
        <v>8.75271948608137</v>
      </c>
    </row>
    <row r="289" spans="1:7" ht="15">
      <c r="A289" s="8">
        <v>1776</v>
      </c>
      <c r="B289" s="10">
        <v>8.34475374732334</v>
      </c>
      <c r="C289" s="10">
        <v>7.8997002141327615</v>
      </c>
      <c r="D289" s="10"/>
      <c r="F289" s="10">
        <v>8.493104925053531</v>
      </c>
      <c r="G289" s="10">
        <v>9.34612419700214</v>
      </c>
    </row>
    <row r="290" spans="1:7" ht="15">
      <c r="A290" s="8">
        <v>1777</v>
      </c>
      <c r="B290" s="10">
        <v>8.567280513918629</v>
      </c>
      <c r="C290" s="10">
        <v>8.678543897216272</v>
      </c>
      <c r="D290" s="10"/>
      <c r="F290" s="10">
        <v>8.75271948608137</v>
      </c>
      <c r="G290" s="10">
        <v>9.34612419700214</v>
      </c>
    </row>
    <row r="291" spans="1:7" ht="15">
      <c r="A291" s="8">
        <v>1778</v>
      </c>
      <c r="B291" s="10">
        <v>8.901070663811563</v>
      </c>
      <c r="C291" s="10">
        <v>8.826895074946465</v>
      </c>
      <c r="D291" s="10"/>
      <c r="F291" s="10">
        <v>8.901070663811563</v>
      </c>
      <c r="G291" s="10">
        <v>10.495845824411134</v>
      </c>
    </row>
    <row r="292" spans="1:7" ht="15">
      <c r="A292" s="8">
        <v>1779</v>
      </c>
      <c r="B292" s="10">
        <v>8.159314775160599</v>
      </c>
      <c r="C292" s="10">
        <v>8.678543897216272</v>
      </c>
      <c r="D292" s="10"/>
      <c r="F292" s="10">
        <v>8.493104925053531</v>
      </c>
      <c r="G292" s="10">
        <v>10.347494646680941</v>
      </c>
    </row>
    <row r="293" spans="1:7" ht="15">
      <c r="A293" s="8">
        <v>1780</v>
      </c>
      <c r="B293" s="10">
        <v>8.010963597430406</v>
      </c>
      <c r="C293" s="10">
        <v>7.677173447537473</v>
      </c>
      <c r="D293" s="10"/>
      <c r="F293" s="10">
        <v>8.678543897216272</v>
      </c>
      <c r="G293" s="10">
        <v>10.013704496788009</v>
      </c>
    </row>
    <row r="294" spans="1:7" ht="15">
      <c r="A294" s="8">
        <v>1781</v>
      </c>
      <c r="B294" s="10">
        <v>8.456017130620985</v>
      </c>
      <c r="C294" s="10">
        <v>8.678543897216272</v>
      </c>
      <c r="D294" s="10"/>
      <c r="F294" s="10">
        <v>9.234860813704495</v>
      </c>
      <c r="G294" s="10">
        <v>9.791177730192718</v>
      </c>
    </row>
    <row r="295" spans="1:7" ht="15">
      <c r="A295" s="8">
        <v>1782</v>
      </c>
      <c r="B295" s="10">
        <v>9.34612419700214</v>
      </c>
      <c r="C295" s="10">
        <v>10.681284796573875</v>
      </c>
      <c r="D295" s="10"/>
      <c r="F295" s="10">
        <v>9.34612419700214</v>
      </c>
      <c r="G295" s="10">
        <v>8.010963597430406</v>
      </c>
    </row>
    <row r="296" spans="1:7" ht="15">
      <c r="A296" s="8">
        <v>1783</v>
      </c>
      <c r="B296" s="10">
        <v>8.901070663811563</v>
      </c>
      <c r="C296" s="10">
        <v>9.494475374732334</v>
      </c>
      <c r="D296" s="10"/>
      <c r="F296" s="10">
        <v>9.34612419700214</v>
      </c>
      <c r="G296" s="10">
        <v>10.087880085653103</v>
      </c>
    </row>
    <row r="297" spans="1:7" ht="15">
      <c r="A297" s="8">
        <v>1784</v>
      </c>
      <c r="B297" s="10">
        <v>9.679914346895075</v>
      </c>
      <c r="C297" s="10">
        <v>10.124967880085652</v>
      </c>
      <c r="D297" s="10"/>
      <c r="F297" s="10">
        <v>9.828265524625266</v>
      </c>
      <c r="G297" s="10">
        <v>10.347494646680941</v>
      </c>
    </row>
    <row r="298" spans="1:7" ht="15">
      <c r="A298" s="8">
        <v>1785</v>
      </c>
      <c r="B298" s="10">
        <v>10.347494646680941</v>
      </c>
      <c r="C298" s="10">
        <v>11.015074946466807</v>
      </c>
      <c r="D298" s="10"/>
      <c r="F298" s="10">
        <v>10.829635974304068</v>
      </c>
      <c r="G298" s="10">
        <v>11.015074946466807</v>
      </c>
    </row>
    <row r="299" spans="1:7" ht="15">
      <c r="A299" s="8">
        <v>1786</v>
      </c>
      <c r="B299" s="10">
        <v>10.75546038543897</v>
      </c>
      <c r="C299" s="10">
        <v>10.495845824411134</v>
      </c>
      <c r="D299" s="10"/>
      <c r="F299" s="10">
        <v>11.682655246252676</v>
      </c>
      <c r="G299" s="10">
        <v>11.163426124197002</v>
      </c>
    </row>
    <row r="300" spans="1:7" ht="15">
      <c r="A300" s="8">
        <v>1787</v>
      </c>
      <c r="B300" s="10">
        <v>10.681284796573875</v>
      </c>
      <c r="C300" s="10">
        <v>11.015074946466807</v>
      </c>
      <c r="D300" s="10"/>
      <c r="F300" s="10">
        <v>11.423040685224837</v>
      </c>
      <c r="G300" s="10">
        <v>11.015074946466807</v>
      </c>
    </row>
    <row r="301" spans="1:7" ht="15">
      <c r="A301" s="8">
        <v>1788</v>
      </c>
      <c r="B301" s="10">
        <v>10.75546038543897</v>
      </c>
      <c r="C301" s="10">
        <v>10.458758029978586</v>
      </c>
      <c r="D301" s="10"/>
      <c r="F301" s="10">
        <v>11.348865096359743</v>
      </c>
      <c r="G301" s="10">
        <v>11.497216274089935</v>
      </c>
    </row>
    <row r="302" spans="1:7" ht="15">
      <c r="A302" s="8">
        <v>1789</v>
      </c>
      <c r="B302" s="10">
        <v>11.052162740899357</v>
      </c>
      <c r="C302" s="10">
        <v>10.458758029978586</v>
      </c>
      <c r="D302" s="10"/>
      <c r="F302" s="10">
        <v>11.534304068522482</v>
      </c>
      <c r="G302" s="10">
        <v>11.385952890792291</v>
      </c>
    </row>
    <row r="303" spans="1:7" ht="15">
      <c r="A303" s="8">
        <v>1790</v>
      </c>
      <c r="B303" s="10">
        <v>10.79254817987152</v>
      </c>
      <c r="C303" s="10">
        <v>11.60847965738758</v>
      </c>
      <c r="D303" s="10">
        <v>24.032890792291216</v>
      </c>
      <c r="F303" s="10">
        <v>11.274689507494646</v>
      </c>
      <c r="G303" s="10">
        <v>11.868094218415415</v>
      </c>
    </row>
    <row r="304" spans="1:7" ht="15">
      <c r="A304" s="8">
        <v>1791</v>
      </c>
      <c r="B304" s="10">
        <v>10.681284796573875</v>
      </c>
      <c r="C304" s="10">
        <v>10.681284796573875</v>
      </c>
      <c r="D304" s="10"/>
      <c r="F304" s="10">
        <v>10.977987152034261</v>
      </c>
      <c r="G304" s="10">
        <v>11.274689507494646</v>
      </c>
    </row>
    <row r="305" spans="1:7" ht="15">
      <c r="A305" s="8">
        <v>1792</v>
      </c>
      <c r="B305" s="10">
        <v>10.866723768736616</v>
      </c>
      <c r="C305" s="10">
        <v>12.090620985010705</v>
      </c>
      <c r="D305" s="10"/>
      <c r="F305" s="10">
        <v>11.60847965738758</v>
      </c>
      <c r="G305" s="10">
        <v>11.79391862955032</v>
      </c>
    </row>
    <row r="306" spans="1:7" ht="15">
      <c r="A306" s="8">
        <v>1793</v>
      </c>
      <c r="B306" s="10">
        <v>11.645567451820128</v>
      </c>
      <c r="C306" s="10">
        <v>13.203254817987151</v>
      </c>
      <c r="D306" s="10"/>
      <c r="F306" s="10">
        <v>12.164796573875801</v>
      </c>
      <c r="G306" s="10">
        <v>12.424411134903638</v>
      </c>
    </row>
    <row r="307" spans="1:7" ht="15">
      <c r="A307" s="8">
        <v>1794</v>
      </c>
      <c r="B307" s="10">
        <v>12.795289079229121</v>
      </c>
      <c r="C307" s="10">
        <v>13.351605995717344</v>
      </c>
      <c r="D307" s="10"/>
      <c r="F307" s="10">
        <v>13.907922912205567</v>
      </c>
      <c r="G307" s="10">
        <v>13.462869379014986</v>
      </c>
    </row>
    <row r="308" spans="1:7" ht="15">
      <c r="A308" s="8">
        <v>1795</v>
      </c>
      <c r="B308" s="10">
        <v>15.688137044967878</v>
      </c>
      <c r="C308" s="10">
        <v>16.392805139186297</v>
      </c>
      <c r="D308" s="10"/>
      <c r="F308" s="10">
        <v>17.357087794432545</v>
      </c>
      <c r="G308" s="10">
        <v>17.134561027837258</v>
      </c>
    </row>
    <row r="309" spans="1:7" ht="15">
      <c r="A309" s="8">
        <v>1796</v>
      </c>
      <c r="B309" s="10">
        <v>17.690877944325482</v>
      </c>
      <c r="C309" s="10">
        <v>18.72933618843683</v>
      </c>
      <c r="D309" s="10"/>
      <c r="F309" s="10">
        <v>19.35982869379015</v>
      </c>
      <c r="G309" s="10">
        <v>18.28428265524625</v>
      </c>
    </row>
    <row r="310" spans="1:7" ht="15">
      <c r="A310" s="8">
        <v>1797</v>
      </c>
      <c r="B310" s="10">
        <v>16.800770877944323</v>
      </c>
      <c r="C310" s="10">
        <v>16.68950749464668</v>
      </c>
      <c r="D310" s="10"/>
      <c r="F310" s="10">
        <v>17.913404710920766</v>
      </c>
      <c r="G310" s="10">
        <v>19.02603854389721</v>
      </c>
    </row>
    <row r="311" spans="1:7" ht="15">
      <c r="A311" s="8">
        <v>1798</v>
      </c>
      <c r="B311" s="10">
        <v>13.054903640256958</v>
      </c>
      <c r="C311" s="10">
        <v>14.501327623126338</v>
      </c>
      <c r="D311" s="10"/>
      <c r="F311" s="10">
        <v>13.574132762312635</v>
      </c>
      <c r="G311" s="10">
        <v>12.943640256959315</v>
      </c>
    </row>
    <row r="312" spans="1:7" ht="15">
      <c r="A312" s="8">
        <v>1799</v>
      </c>
      <c r="B312" s="10">
        <v>12.60985010706638</v>
      </c>
      <c r="C312" s="10">
        <v>15.2430835117773</v>
      </c>
      <c r="D312" s="10"/>
      <c r="F312" s="10">
        <v>13.462869379014986</v>
      </c>
      <c r="G312" s="10">
        <v>12.35023554603854</v>
      </c>
    </row>
    <row r="313" spans="1:7" ht="15">
      <c r="A313" s="8">
        <v>1800</v>
      </c>
      <c r="B313" s="10">
        <v>13.574132762312635</v>
      </c>
      <c r="C313" s="10">
        <v>16.578244111349036</v>
      </c>
      <c r="D313" s="10"/>
      <c r="F313" s="10">
        <v>15.131820128479655</v>
      </c>
      <c r="G313" s="10">
        <v>14.352976445396145</v>
      </c>
    </row>
    <row r="314" spans="2:7" ht="15">
      <c r="B314" s="10"/>
      <c r="C314" s="10"/>
      <c r="D314" s="10"/>
      <c r="F314" s="10"/>
      <c r="G314" s="10"/>
    </row>
    <row r="315" spans="2:7" ht="15">
      <c r="B315" s="10"/>
      <c r="C315" s="10"/>
      <c r="D315" s="10"/>
      <c r="F315" s="10"/>
      <c r="G315" s="10"/>
    </row>
    <row r="316" spans="2:7" ht="15">
      <c r="B316" s="10"/>
      <c r="C316" s="10"/>
      <c r="D316" s="10"/>
      <c r="F316" s="10"/>
      <c r="G316" s="10"/>
    </row>
    <row r="317" spans="2:7" ht="15">
      <c r="B317" s="10"/>
      <c r="C317" s="10"/>
      <c r="D317" s="10"/>
      <c r="F317" s="10"/>
      <c r="G317" s="10"/>
    </row>
    <row r="318" spans="2:7" ht="15">
      <c r="B318" s="10"/>
      <c r="C318" s="10"/>
      <c r="D318" s="10"/>
      <c r="F318" s="10"/>
      <c r="G318" s="10"/>
    </row>
    <row r="319" spans="2:7" ht="15">
      <c r="B319" s="10"/>
      <c r="C319" s="10"/>
      <c r="D319" s="10"/>
      <c r="F319" s="10"/>
      <c r="G319" s="10"/>
    </row>
    <row r="320" spans="2:7" ht="15">
      <c r="B320" s="10"/>
      <c r="C320" s="10"/>
      <c r="D320" s="10"/>
      <c r="F320" s="10"/>
      <c r="G320" s="10"/>
    </row>
    <row r="321" spans="2:7" ht="15">
      <c r="B321" s="10"/>
      <c r="C321" s="10"/>
      <c r="D321" s="10"/>
      <c r="F321" s="10"/>
      <c r="G321" s="10"/>
    </row>
    <row r="322" spans="2:7" ht="15">
      <c r="B322" s="10"/>
      <c r="C322" s="10"/>
      <c r="D322" s="10"/>
      <c r="F322" s="10"/>
      <c r="G322" s="10"/>
    </row>
    <row r="323" spans="2:7" ht="15">
      <c r="B323" s="10"/>
      <c r="C323" s="10"/>
      <c r="D323" s="10"/>
      <c r="F323" s="10"/>
      <c r="G323" s="10"/>
    </row>
    <row r="324" spans="2:7" ht="15">
      <c r="B324" s="10"/>
      <c r="C324" s="10"/>
      <c r="D324" s="10"/>
      <c r="F324" s="10"/>
      <c r="G324" s="10"/>
    </row>
    <row r="325" spans="2:7" ht="15">
      <c r="B325" s="10"/>
      <c r="C325" s="10"/>
      <c r="D325" s="10"/>
      <c r="F325" s="10"/>
      <c r="G325" s="10"/>
    </row>
    <row r="326" spans="2:7" ht="15">
      <c r="B326" s="10"/>
      <c r="C326" s="10"/>
      <c r="D326" s="10"/>
      <c r="F326" s="10"/>
      <c r="G326" s="10"/>
    </row>
    <row r="327" spans="2:7" ht="15">
      <c r="B327" s="10"/>
      <c r="C327" s="10"/>
      <c r="D327" s="10"/>
      <c r="F327" s="10"/>
      <c r="G327" s="10"/>
    </row>
    <row r="328" spans="2:7" ht="15">
      <c r="B328" s="10"/>
      <c r="C328" s="10"/>
      <c r="D328" s="10"/>
      <c r="F328" s="10"/>
      <c r="G328" s="10"/>
    </row>
    <row r="329" spans="2:7" ht="15">
      <c r="B329" s="10"/>
      <c r="C329" s="10"/>
      <c r="D329" s="10"/>
      <c r="F329" s="10"/>
      <c r="G329" s="10"/>
    </row>
    <row r="330" spans="2:7" ht="15">
      <c r="B330" s="10"/>
      <c r="C330" s="10"/>
      <c r="D330" s="10"/>
      <c r="F330" s="10"/>
      <c r="G330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1"/>
  <sheetViews>
    <sheetView workbookViewId="0" topLeftCell="A1">
      <selection activeCell="M10" sqref="M10"/>
    </sheetView>
  </sheetViews>
  <sheetFormatPr defaultColWidth="11.421875" defaultRowHeight="12.75"/>
  <cols>
    <col min="1" max="1" width="8.8515625" style="8" customWidth="1"/>
    <col min="2" max="2" width="8.8515625" style="21" customWidth="1"/>
    <col min="3" max="3" width="11.8515625" style="21" customWidth="1"/>
    <col min="4" max="4" width="11.8515625" style="10" customWidth="1"/>
    <col min="5" max="5" width="8.8515625" style="10" customWidth="1"/>
    <col min="6" max="16384" width="8.8515625" style="8" customWidth="1"/>
  </cols>
  <sheetData>
    <row r="1" ht="15">
      <c r="A1" s="15" t="s">
        <v>35</v>
      </c>
    </row>
    <row r="2" ht="15">
      <c r="A2" s="8" t="s">
        <v>147</v>
      </c>
    </row>
    <row r="4" ht="15">
      <c r="A4" s="8" t="s">
        <v>90</v>
      </c>
    </row>
    <row r="5" ht="15">
      <c r="A5" s="8" t="s">
        <v>115</v>
      </c>
    </row>
    <row r="7" ht="15">
      <c r="C7" s="19" t="s">
        <v>7</v>
      </c>
    </row>
    <row r="9" spans="2:5" s="16" customFormat="1" ht="15">
      <c r="B9" s="26" t="s">
        <v>28</v>
      </c>
      <c r="C9" s="26" t="s">
        <v>91</v>
      </c>
      <c r="D9" s="13" t="s">
        <v>93</v>
      </c>
      <c r="E9" s="13" t="s">
        <v>31</v>
      </c>
    </row>
    <row r="10" spans="2:5" ht="15">
      <c r="B10" s="27" t="s">
        <v>81</v>
      </c>
      <c r="C10" s="27" t="s">
        <v>81</v>
      </c>
      <c r="D10" s="27" t="s">
        <v>81</v>
      </c>
      <c r="E10" s="27" t="s">
        <v>81</v>
      </c>
    </row>
    <row r="11" spans="1:3" ht="15">
      <c r="A11" s="8">
        <v>1500</v>
      </c>
      <c r="B11" s="10"/>
      <c r="C11" s="10">
        <v>3.3332762312633832</v>
      </c>
    </row>
    <row r="12" spans="1:3" ht="15">
      <c r="A12" s="8">
        <v>1501</v>
      </c>
      <c r="B12" s="10"/>
      <c r="C12" s="10">
        <v>1.8061156316916487</v>
      </c>
    </row>
    <row r="13" spans="1:3" ht="15">
      <c r="A13" s="8">
        <v>1502</v>
      </c>
      <c r="B13" s="10"/>
      <c r="C13" s="10"/>
    </row>
    <row r="14" spans="1:3" ht="15">
      <c r="A14" s="8">
        <v>1503</v>
      </c>
      <c r="B14" s="10">
        <v>5.862783725910064</v>
      </c>
      <c r="C14" s="10">
        <v>3.546038543897216</v>
      </c>
    </row>
    <row r="15" spans="1:3" ht="15">
      <c r="A15" s="8">
        <v>1504</v>
      </c>
      <c r="B15" s="10">
        <v>4.775331905781584</v>
      </c>
      <c r="C15" s="10"/>
    </row>
    <row r="16" spans="1:3" ht="15">
      <c r="A16" s="8">
        <v>1505</v>
      </c>
      <c r="B16" s="10">
        <v>4.051940042826552</v>
      </c>
      <c r="C16" s="10">
        <v>3.7824411134903633</v>
      </c>
    </row>
    <row r="17" spans="1:3" ht="15">
      <c r="A17" s="8">
        <v>1506</v>
      </c>
      <c r="B17" s="10">
        <v>3.768256959314775</v>
      </c>
      <c r="C17" s="10"/>
    </row>
    <row r="18" spans="1:3" ht="15">
      <c r="A18" s="8">
        <v>1507</v>
      </c>
      <c r="B18" s="10"/>
      <c r="C18" s="10"/>
    </row>
    <row r="19" spans="1:3" ht="15">
      <c r="A19" s="8">
        <v>1508</v>
      </c>
      <c r="B19" s="10">
        <v>5.200856531049251</v>
      </c>
      <c r="C19" s="10"/>
    </row>
    <row r="20" spans="1:3" ht="15">
      <c r="A20" s="8">
        <v>1509</v>
      </c>
      <c r="B20" s="10">
        <v>5.106295503211991</v>
      </c>
      <c r="C20" s="10"/>
    </row>
    <row r="21" spans="1:3" ht="15">
      <c r="A21" s="8">
        <v>1510</v>
      </c>
      <c r="B21" s="10"/>
      <c r="C21" s="10"/>
    </row>
    <row r="22" spans="1:3" ht="15">
      <c r="A22" s="8">
        <v>1511</v>
      </c>
      <c r="B22" s="10"/>
      <c r="C22" s="10"/>
    </row>
    <row r="23" spans="1:3" ht="15">
      <c r="A23" s="8">
        <v>1512</v>
      </c>
      <c r="B23" s="10"/>
      <c r="C23" s="10"/>
    </row>
    <row r="24" spans="1:3" ht="15">
      <c r="A24" s="8">
        <v>1513</v>
      </c>
      <c r="B24" s="10">
        <v>4.373447537473233</v>
      </c>
      <c r="C24" s="10">
        <v>3.309635974304068</v>
      </c>
    </row>
    <row r="25" spans="1:3" ht="15">
      <c r="A25" s="8">
        <v>1514</v>
      </c>
      <c r="B25" s="10">
        <v>4.633490364025696</v>
      </c>
      <c r="C25" s="10">
        <v>2.534235546038544</v>
      </c>
    </row>
    <row r="26" spans="1:3" ht="15">
      <c r="A26" s="8">
        <v>1515</v>
      </c>
      <c r="B26" s="10"/>
      <c r="C26" s="10"/>
    </row>
    <row r="27" spans="1:3" ht="15">
      <c r="A27" s="8">
        <v>1516</v>
      </c>
      <c r="B27" s="10"/>
      <c r="C27" s="10"/>
    </row>
    <row r="28" spans="1:3" ht="15">
      <c r="A28" s="8">
        <v>1517</v>
      </c>
      <c r="B28" s="10"/>
      <c r="C28" s="10"/>
    </row>
    <row r="29" spans="1:3" ht="15">
      <c r="A29" s="8">
        <v>1518</v>
      </c>
      <c r="B29" s="10"/>
      <c r="C29" s="10">
        <v>2.8368308351177727</v>
      </c>
    </row>
    <row r="30" spans="1:3" ht="15">
      <c r="A30" s="8">
        <v>1519</v>
      </c>
      <c r="B30" s="10"/>
      <c r="C30" s="10"/>
    </row>
    <row r="31" spans="1:3" ht="15">
      <c r="A31" s="8">
        <v>1520</v>
      </c>
      <c r="B31" s="10"/>
      <c r="C31" s="10">
        <v>2.8368308351177727</v>
      </c>
    </row>
    <row r="32" spans="1:3" ht="15">
      <c r="A32" s="8">
        <v>1521</v>
      </c>
      <c r="B32" s="10"/>
      <c r="C32" s="10"/>
    </row>
    <row r="33" spans="1:3" ht="15">
      <c r="A33" s="8">
        <v>1522</v>
      </c>
      <c r="B33" s="10"/>
      <c r="C33" s="10"/>
    </row>
    <row r="34" spans="1:3" ht="15">
      <c r="A34" s="8">
        <v>1523</v>
      </c>
      <c r="B34" s="10"/>
      <c r="C34" s="10">
        <v>2.8368308351177727</v>
      </c>
    </row>
    <row r="35" spans="1:3" ht="15">
      <c r="A35" s="8">
        <v>1524</v>
      </c>
      <c r="B35" s="10"/>
      <c r="C35" s="10"/>
    </row>
    <row r="36" spans="1:3" ht="15">
      <c r="A36" s="8">
        <v>1525</v>
      </c>
      <c r="B36" s="10"/>
      <c r="C36" s="10"/>
    </row>
    <row r="37" spans="1:3" ht="15">
      <c r="A37" s="8">
        <v>1526</v>
      </c>
      <c r="B37" s="10"/>
      <c r="C37" s="10"/>
    </row>
    <row r="38" spans="1:3" ht="15">
      <c r="A38" s="8">
        <v>1527</v>
      </c>
      <c r="B38" s="10">
        <v>6.619271948608136</v>
      </c>
      <c r="C38" s="10">
        <v>4.085036402569593</v>
      </c>
    </row>
    <row r="39" spans="1:3" ht="15">
      <c r="A39" s="8">
        <v>1528</v>
      </c>
      <c r="B39" s="10">
        <v>4.728051391862954</v>
      </c>
      <c r="C39" s="10"/>
    </row>
    <row r="40" spans="1:3" ht="15">
      <c r="A40" s="8">
        <v>1529</v>
      </c>
      <c r="B40" s="10">
        <v>6.855674518201284</v>
      </c>
      <c r="C40" s="10">
        <v>4.212693790149892</v>
      </c>
    </row>
    <row r="41" spans="1:3" ht="15">
      <c r="A41" s="8">
        <v>1530</v>
      </c>
      <c r="B41" s="10">
        <v>5.579100642398287</v>
      </c>
      <c r="C41" s="10">
        <v>3.1063297644539616</v>
      </c>
    </row>
    <row r="42" spans="1:3" ht="15">
      <c r="A42" s="8">
        <v>1531</v>
      </c>
      <c r="B42" s="10">
        <v>5.059014989293361</v>
      </c>
      <c r="C42" s="10"/>
    </row>
    <row r="43" spans="1:3" ht="15">
      <c r="A43" s="8">
        <v>1532</v>
      </c>
      <c r="B43" s="10"/>
      <c r="C43" s="10"/>
    </row>
    <row r="44" spans="1:3" ht="15">
      <c r="A44" s="8">
        <v>1533</v>
      </c>
      <c r="B44" s="10"/>
      <c r="C44" s="10"/>
    </row>
    <row r="45" spans="1:3" ht="15">
      <c r="A45" s="8">
        <v>1534</v>
      </c>
      <c r="B45" s="10">
        <v>5.862783725910064</v>
      </c>
      <c r="C45" s="10"/>
    </row>
    <row r="46" spans="1:3" ht="15">
      <c r="A46" s="8">
        <v>1535</v>
      </c>
      <c r="B46" s="10">
        <v>5.579100642398287</v>
      </c>
      <c r="C46" s="10">
        <v>3.957379014989293</v>
      </c>
    </row>
    <row r="47" spans="1:3" ht="15">
      <c r="A47" s="8">
        <v>1536</v>
      </c>
      <c r="B47" s="10"/>
      <c r="C47" s="10">
        <v>3.829721627408993</v>
      </c>
    </row>
    <row r="48" spans="1:3" ht="15">
      <c r="A48" s="8">
        <v>1537</v>
      </c>
      <c r="B48" s="10"/>
      <c r="C48" s="10">
        <v>3.4514775160599567</v>
      </c>
    </row>
    <row r="49" spans="1:3" ht="15">
      <c r="A49" s="8">
        <v>1538</v>
      </c>
      <c r="B49" s="10">
        <v>6.0519057815845825</v>
      </c>
      <c r="C49" s="10">
        <v>3.6642398286937903</v>
      </c>
    </row>
    <row r="50" spans="1:3" ht="15">
      <c r="A50" s="8">
        <v>1539</v>
      </c>
      <c r="B50" s="10">
        <v>5.910064239828693</v>
      </c>
      <c r="C50" s="10">
        <v>3.338004282655246</v>
      </c>
    </row>
    <row r="51" spans="1:3" ht="15">
      <c r="A51" s="8">
        <v>1540</v>
      </c>
      <c r="B51" s="10"/>
      <c r="C51" s="10"/>
    </row>
    <row r="52" spans="1:3" ht="15">
      <c r="A52" s="8">
        <v>1541</v>
      </c>
      <c r="B52" s="10"/>
      <c r="C52" s="10"/>
    </row>
    <row r="53" spans="1:3" ht="15">
      <c r="A53" s="8">
        <v>1542</v>
      </c>
      <c r="B53" s="10">
        <v>5.695674518201285</v>
      </c>
      <c r="C53" s="10">
        <v>6.08847965738758</v>
      </c>
    </row>
    <row r="54" spans="1:3" ht="15">
      <c r="A54" s="8">
        <v>1543</v>
      </c>
      <c r="B54" s="10">
        <v>5.744775160599571</v>
      </c>
      <c r="C54" s="10"/>
    </row>
    <row r="55" spans="1:3" ht="15">
      <c r="A55" s="8">
        <v>1544</v>
      </c>
      <c r="B55" s="10"/>
      <c r="C55" s="10"/>
    </row>
    <row r="56" spans="1:3" ht="15">
      <c r="A56" s="8">
        <v>1545</v>
      </c>
      <c r="B56" s="10">
        <v>6.677687366167023</v>
      </c>
      <c r="C56" s="10"/>
    </row>
    <row r="57" spans="1:3" ht="15">
      <c r="A57" s="8">
        <v>1546</v>
      </c>
      <c r="B57" s="10">
        <v>7.561498929336188</v>
      </c>
      <c r="C57" s="10">
        <v>5.204668094218415</v>
      </c>
    </row>
    <row r="58" spans="1:3" ht="15">
      <c r="A58" s="8">
        <v>1547</v>
      </c>
      <c r="B58" s="10">
        <v>6.284882226980728</v>
      </c>
      <c r="C58" s="10">
        <v>3.9329614561027837</v>
      </c>
    </row>
    <row r="59" spans="1:3" ht="15">
      <c r="A59" s="8">
        <v>1548</v>
      </c>
      <c r="B59" s="10">
        <v>7.119593147751606</v>
      </c>
      <c r="C59" s="10">
        <v>4.428877944325482</v>
      </c>
    </row>
    <row r="60" spans="1:3" ht="15">
      <c r="A60" s="8">
        <v>1549</v>
      </c>
      <c r="B60" s="10"/>
      <c r="C60" s="10"/>
    </row>
    <row r="61" spans="1:4" ht="15">
      <c r="A61" s="8">
        <v>1550</v>
      </c>
      <c r="B61" s="10">
        <v>9.034518201284795</v>
      </c>
      <c r="C61" s="10">
        <v>5.695674518201285</v>
      </c>
      <c r="D61" s="10">
        <v>4.355226980728051</v>
      </c>
    </row>
    <row r="62" spans="1:4" ht="15">
      <c r="A62" s="8">
        <v>1551</v>
      </c>
      <c r="B62" s="10"/>
      <c r="C62" s="10">
        <v>4.4976188436830835</v>
      </c>
      <c r="D62" s="10">
        <v>3.618717344753747</v>
      </c>
    </row>
    <row r="63" spans="1:3" ht="15">
      <c r="A63" s="8">
        <v>1552</v>
      </c>
      <c r="B63" s="10"/>
      <c r="C63" s="10"/>
    </row>
    <row r="64" spans="1:5" ht="15">
      <c r="A64" s="8">
        <v>1553</v>
      </c>
      <c r="B64" s="10"/>
      <c r="C64" s="10">
        <v>5.842976445396145</v>
      </c>
      <c r="D64" s="10">
        <v>5.401070663811563</v>
      </c>
      <c r="E64" s="10">
        <v>4.5712698072805145</v>
      </c>
    </row>
    <row r="65" spans="1:4" ht="15">
      <c r="A65" s="8">
        <v>1554</v>
      </c>
      <c r="B65" s="10"/>
      <c r="C65" s="10">
        <v>5.351970021413276</v>
      </c>
      <c r="D65" s="10">
        <v>4.433788008565309</v>
      </c>
    </row>
    <row r="66" spans="1:3" ht="15">
      <c r="A66" s="8">
        <v>1555</v>
      </c>
      <c r="B66" s="10"/>
      <c r="C66" s="10">
        <v>5.008265524625267</v>
      </c>
    </row>
    <row r="67" spans="1:4" ht="15">
      <c r="A67" s="8">
        <v>1556</v>
      </c>
      <c r="B67" s="10"/>
      <c r="C67" s="10"/>
      <c r="D67" s="10">
        <v>4.158824411134904</v>
      </c>
    </row>
    <row r="68" spans="1:5" ht="15">
      <c r="A68" s="8">
        <v>1557</v>
      </c>
      <c r="B68" s="10"/>
      <c r="C68" s="10">
        <v>5.548372591006424</v>
      </c>
      <c r="D68" s="10">
        <v>3.584346895074946</v>
      </c>
      <c r="E68" s="10">
        <v>5.597473233404711</v>
      </c>
    </row>
    <row r="69" spans="1:5" ht="15">
      <c r="A69" s="8">
        <v>1558</v>
      </c>
      <c r="B69" s="10"/>
      <c r="C69" s="10">
        <v>4.492708779443255</v>
      </c>
      <c r="D69" s="10">
        <v>4.242295503211992</v>
      </c>
      <c r="E69" s="10">
        <v>6.186680942184154</v>
      </c>
    </row>
    <row r="70" spans="1:4" ht="15">
      <c r="A70" s="8">
        <v>1559</v>
      </c>
      <c r="B70" s="10"/>
      <c r="C70" s="10">
        <v>5.695674518201285</v>
      </c>
      <c r="D70" s="10">
        <v>4.50743897216274</v>
      </c>
    </row>
    <row r="71" spans="1:5" ht="15">
      <c r="A71" s="8">
        <v>1560</v>
      </c>
      <c r="B71" s="10"/>
      <c r="C71" s="10">
        <v>4.384687366167023</v>
      </c>
      <c r="D71" s="10">
        <v>4.453428265524625</v>
      </c>
      <c r="E71" s="10">
        <v>5.892077087794433</v>
      </c>
    </row>
    <row r="72" spans="1:4" ht="15">
      <c r="A72" s="8">
        <v>1561</v>
      </c>
      <c r="B72" s="10"/>
      <c r="C72" s="10">
        <v>5.008265524625267</v>
      </c>
      <c r="D72" s="10">
        <v>4.890423982869379</v>
      </c>
    </row>
    <row r="73" spans="1:5" ht="15">
      <c r="A73" s="8">
        <v>1562</v>
      </c>
      <c r="B73" s="10"/>
      <c r="C73" s="10">
        <v>4.910064239828693</v>
      </c>
      <c r="D73" s="10">
        <v>3.9329614561027837</v>
      </c>
      <c r="E73" s="10">
        <v>4.242295503211992</v>
      </c>
    </row>
    <row r="74" spans="1:5" ht="15">
      <c r="A74" s="8">
        <v>1563</v>
      </c>
      <c r="B74" s="10"/>
      <c r="C74" s="10">
        <v>6.333982869379016</v>
      </c>
      <c r="D74" s="10">
        <v>4.3503169164882225</v>
      </c>
      <c r="E74" s="10">
        <v>6.5303854389721625</v>
      </c>
    </row>
    <row r="75" spans="1:4" ht="15">
      <c r="A75" s="8">
        <v>1564</v>
      </c>
      <c r="B75" s="10"/>
      <c r="C75" s="10">
        <v>5.3028693790149894</v>
      </c>
      <c r="D75" s="10">
        <v>4.468158458244111</v>
      </c>
    </row>
    <row r="76" spans="1:4" ht="15">
      <c r="A76" s="8">
        <v>1565</v>
      </c>
      <c r="B76" s="10"/>
      <c r="C76" s="10">
        <v>6.676231263383298</v>
      </c>
      <c r="D76" s="10">
        <v>4.539837259100642</v>
      </c>
    </row>
    <row r="77" spans="1:5" ht="15">
      <c r="A77" s="8">
        <v>1566</v>
      </c>
      <c r="B77" s="10"/>
      <c r="C77" s="10">
        <v>6.151670235546039</v>
      </c>
      <c r="D77" s="10">
        <v>4.749661670235547</v>
      </c>
      <c r="E77" s="10">
        <v>3.619471092077087</v>
      </c>
    </row>
    <row r="78" spans="1:5" ht="15">
      <c r="A78" s="8">
        <v>1567</v>
      </c>
      <c r="B78" s="10"/>
      <c r="C78" s="10">
        <v>5.62710920770878</v>
      </c>
      <c r="D78" s="10">
        <v>4.663824411134903</v>
      </c>
      <c r="E78" s="10">
        <v>3.3190406852248393</v>
      </c>
    </row>
    <row r="79" spans="1:5" ht="15">
      <c r="A79" s="8">
        <v>1568</v>
      </c>
      <c r="B79" s="10"/>
      <c r="C79" s="10">
        <v>6.342419700214133</v>
      </c>
      <c r="D79" s="10">
        <v>4.344319057815845</v>
      </c>
      <c r="E79" s="10">
        <v>3.814989293361884</v>
      </c>
    </row>
    <row r="80" spans="1:5" ht="15">
      <c r="A80" s="8">
        <v>1569</v>
      </c>
      <c r="B80" s="10"/>
      <c r="C80" s="10">
        <v>6.056295503211991</v>
      </c>
      <c r="D80" s="10">
        <v>4.2727880085653105</v>
      </c>
      <c r="E80" s="10">
        <v>4.3872376873661665</v>
      </c>
    </row>
    <row r="81" spans="1:5" ht="15">
      <c r="A81" s="8">
        <v>1570</v>
      </c>
      <c r="B81" s="10"/>
      <c r="C81" s="10">
        <v>6.247044967880085</v>
      </c>
      <c r="D81" s="10">
        <v>5.1502355460385445</v>
      </c>
      <c r="E81" s="10">
        <v>4.11065096359743</v>
      </c>
    </row>
    <row r="82" spans="1:5" ht="15">
      <c r="A82" s="8">
        <v>1571</v>
      </c>
      <c r="B82" s="10"/>
      <c r="C82" s="10">
        <v>6.342419700214133</v>
      </c>
      <c r="D82" s="10">
        <v>4.005738758029979</v>
      </c>
      <c r="E82" s="10">
        <v>4.163107066381157</v>
      </c>
    </row>
    <row r="83" spans="1:4" ht="15">
      <c r="A83" s="8">
        <v>1572</v>
      </c>
      <c r="B83" s="10">
        <v>8.249914346895075</v>
      </c>
      <c r="C83" s="10">
        <v>6.4854817987152025</v>
      </c>
      <c r="D83" s="10">
        <v>6.056295503211991</v>
      </c>
    </row>
    <row r="84" spans="1:4" ht="15">
      <c r="A84" s="8">
        <v>1573</v>
      </c>
      <c r="B84" s="10">
        <v>13.638586723768736</v>
      </c>
      <c r="C84" s="10"/>
      <c r="D84" s="10">
        <v>5.62710920770878</v>
      </c>
    </row>
    <row r="85" spans="1:4" ht="15">
      <c r="A85" s="8">
        <v>1574</v>
      </c>
      <c r="B85" s="10">
        <v>11.731092077087796</v>
      </c>
      <c r="C85" s="10">
        <v>11.444967880085652</v>
      </c>
      <c r="D85" s="10">
        <v>7.057730192719487</v>
      </c>
    </row>
    <row r="86" spans="1:4" ht="15">
      <c r="A86" s="8">
        <v>1575</v>
      </c>
      <c r="B86" s="10">
        <v>10.06203426124197</v>
      </c>
      <c r="C86" s="10">
        <v>10.34815845824411</v>
      </c>
      <c r="D86" s="10">
        <v>5.674796573875803</v>
      </c>
    </row>
    <row r="87" spans="1:4" ht="15">
      <c r="A87" s="8">
        <v>1576</v>
      </c>
      <c r="B87" s="10">
        <v>8.297601713062097</v>
      </c>
      <c r="C87" s="10">
        <v>9.203661670235547</v>
      </c>
      <c r="D87" s="10">
        <v>4.430156316916488</v>
      </c>
    </row>
    <row r="88" spans="1:4" ht="15">
      <c r="A88" s="8">
        <v>1577</v>
      </c>
      <c r="B88" s="10">
        <v>7.534603854389721</v>
      </c>
      <c r="C88" s="10">
        <v>8.392976445396146</v>
      </c>
      <c r="D88" s="10">
        <v>3.8197580299785865</v>
      </c>
    </row>
    <row r="89" spans="1:4" ht="15">
      <c r="A89" s="8">
        <v>1578</v>
      </c>
      <c r="B89" s="10">
        <v>9.823597430406853</v>
      </c>
      <c r="C89" s="10">
        <v>8.917537473233404</v>
      </c>
      <c r="D89" s="10">
        <v>5.054860813704496</v>
      </c>
    </row>
    <row r="90" spans="1:4" ht="15">
      <c r="A90" s="8">
        <v>1579</v>
      </c>
      <c r="B90" s="10">
        <v>10.34815845824411</v>
      </c>
      <c r="C90" s="10">
        <v>9.585160599571735</v>
      </c>
      <c r="D90" s="10">
        <v>5.960920770877944</v>
      </c>
    </row>
    <row r="91" spans="1:4" ht="15">
      <c r="A91" s="8">
        <v>1580</v>
      </c>
      <c r="B91" s="10">
        <v>9.680535331905782</v>
      </c>
      <c r="C91" s="10">
        <v>7.582291220556745</v>
      </c>
      <c r="D91" s="10">
        <v>5.674796573875803</v>
      </c>
    </row>
    <row r="92" spans="1:4" ht="15">
      <c r="A92" s="8">
        <v>1581</v>
      </c>
      <c r="B92" s="10">
        <v>9.25134903640257</v>
      </c>
      <c r="C92" s="10">
        <v>6.771605995717344</v>
      </c>
      <c r="D92" s="10">
        <v>4.7687366167023555</v>
      </c>
    </row>
    <row r="93" spans="1:4" ht="15">
      <c r="A93" s="8">
        <v>1582</v>
      </c>
      <c r="B93" s="10">
        <v>8.965224839400427</v>
      </c>
      <c r="C93" s="10">
        <v>7.629978586723768</v>
      </c>
      <c r="D93" s="10">
        <v>4.463537473233405</v>
      </c>
    </row>
    <row r="94" spans="1:4" ht="15">
      <c r="A94" s="8">
        <v>1583</v>
      </c>
      <c r="B94" s="10">
        <v>9.394411134903638</v>
      </c>
      <c r="C94" s="10">
        <v>7.24847965738758</v>
      </c>
      <c r="D94" s="10">
        <v>4.363394004282656</v>
      </c>
    </row>
    <row r="95" spans="1:4" ht="15">
      <c r="A95" s="8">
        <v>1584</v>
      </c>
      <c r="B95" s="10">
        <v>12.112591006423981</v>
      </c>
      <c r="C95" s="10">
        <v>8.58372591006424</v>
      </c>
      <c r="D95" s="10">
        <v>5.960920770877944</v>
      </c>
    </row>
    <row r="96" spans="1:3" ht="15">
      <c r="A96" s="8">
        <v>1585</v>
      </c>
      <c r="B96" s="10">
        <v>11.635717344753747</v>
      </c>
      <c r="C96" s="10">
        <v>8.106852248394006</v>
      </c>
    </row>
    <row r="97" spans="1:3" ht="15">
      <c r="A97" s="8">
        <v>1586</v>
      </c>
      <c r="B97" s="10">
        <v>11.397280513918629</v>
      </c>
      <c r="C97" s="10">
        <v>8.774475374732333</v>
      </c>
    </row>
    <row r="98" spans="1:3" ht="15">
      <c r="A98" s="8">
        <v>1587</v>
      </c>
      <c r="B98" s="10">
        <v>10.777344753747323</v>
      </c>
      <c r="C98" s="10"/>
    </row>
    <row r="99" spans="1:3" ht="15">
      <c r="A99" s="8">
        <v>1588</v>
      </c>
      <c r="B99" s="10">
        <v>10.538907922912207</v>
      </c>
      <c r="C99" s="10">
        <v>10.538907922912207</v>
      </c>
    </row>
    <row r="100" spans="1:3" ht="15">
      <c r="A100" s="8">
        <v>1589</v>
      </c>
      <c r="B100" s="10">
        <v>9.823597430406853</v>
      </c>
      <c r="C100" s="10">
        <v>8.58372591006424</v>
      </c>
    </row>
    <row r="101" spans="1:3" ht="15">
      <c r="A101" s="8">
        <v>1590</v>
      </c>
      <c r="B101" s="10">
        <v>11.68340471092077</v>
      </c>
      <c r="C101" s="10">
        <v>9.632847965738758</v>
      </c>
    </row>
    <row r="102" spans="1:3" ht="15">
      <c r="A102" s="8">
        <v>1591</v>
      </c>
      <c r="B102" s="10">
        <v>10.491220556745182</v>
      </c>
      <c r="C102" s="10">
        <v>8.58372591006424</v>
      </c>
    </row>
    <row r="103" spans="1:3" ht="15">
      <c r="A103" s="8">
        <v>1592</v>
      </c>
      <c r="B103" s="10">
        <v>11.588029978586725</v>
      </c>
      <c r="C103" s="10">
        <v>9.537473233404711</v>
      </c>
    </row>
    <row r="104" spans="1:3" ht="15">
      <c r="A104" s="8">
        <v>1593</v>
      </c>
      <c r="B104" s="10">
        <v>12.87558886509636</v>
      </c>
      <c r="C104" s="10">
        <v>10.252783725910064</v>
      </c>
    </row>
    <row r="105" spans="1:3" ht="15">
      <c r="A105" s="8">
        <v>1594</v>
      </c>
      <c r="B105" s="10">
        <v>11.41884368308351</v>
      </c>
      <c r="C105" s="10"/>
    </row>
    <row r="106" spans="1:3" ht="15">
      <c r="A106" s="8">
        <v>1595</v>
      </c>
      <c r="B106" s="10">
        <v>15.195845824411133</v>
      </c>
      <c r="C106" s="10">
        <v>8.212783725910063</v>
      </c>
    </row>
    <row r="107" spans="1:3" ht="15">
      <c r="A107" s="8">
        <v>1596</v>
      </c>
      <c r="B107" s="10">
        <v>14.361391862955035</v>
      </c>
      <c r="C107" s="10">
        <v>7.422248394004282</v>
      </c>
    </row>
    <row r="108" spans="1:3" ht="15">
      <c r="A108" s="8">
        <v>1597</v>
      </c>
      <c r="B108" s="10">
        <v>11.02357601713062</v>
      </c>
      <c r="C108" s="10">
        <v>7.510085653104925</v>
      </c>
    </row>
    <row r="109" spans="1:3" ht="15">
      <c r="A109" s="8">
        <v>1598</v>
      </c>
      <c r="B109" s="10">
        <v>12.033704496788006</v>
      </c>
      <c r="C109" s="10"/>
    </row>
    <row r="110" spans="1:3" ht="15">
      <c r="A110" s="8">
        <v>1599</v>
      </c>
      <c r="B110" s="10"/>
      <c r="C110" s="10"/>
    </row>
    <row r="111" spans="1:3" ht="15">
      <c r="A111" s="8">
        <v>1600</v>
      </c>
      <c r="B111" s="10">
        <v>14.314925053533187</v>
      </c>
      <c r="C111" s="10"/>
    </row>
    <row r="112" spans="1:3" ht="15">
      <c r="A112" s="8">
        <v>1601</v>
      </c>
      <c r="B112" s="10">
        <v>14.189721627408993</v>
      </c>
      <c r="C112" s="10">
        <v>10.01627408993576</v>
      </c>
    </row>
    <row r="113" spans="1:5" ht="15">
      <c r="A113" s="8">
        <v>1602</v>
      </c>
      <c r="B113" s="10">
        <v>13.647173447537474</v>
      </c>
      <c r="C113" s="10">
        <v>8.764239828693789</v>
      </c>
      <c r="D113" s="10">
        <v>4.215182012847965</v>
      </c>
      <c r="E113" s="10">
        <v>4.5907922912205565</v>
      </c>
    </row>
    <row r="114" spans="1:5" ht="15">
      <c r="A114" s="8">
        <v>1603</v>
      </c>
      <c r="B114" s="10">
        <v>14.398394004282654</v>
      </c>
      <c r="C114" s="10">
        <v>8.513832976445395</v>
      </c>
      <c r="D114" s="10">
        <v>4.507323340471092</v>
      </c>
      <c r="E114" s="10">
        <v>4.215182012847965</v>
      </c>
    </row>
    <row r="115" spans="1:5" ht="15">
      <c r="A115" s="8">
        <v>1604</v>
      </c>
      <c r="B115" s="10">
        <v>14.231456102783724</v>
      </c>
      <c r="C115" s="10"/>
      <c r="D115" s="10">
        <v>5.842826552462526</v>
      </c>
      <c r="E115" s="10">
        <v>5.216809421841541</v>
      </c>
    </row>
    <row r="116" spans="1:5" ht="15">
      <c r="A116" s="8">
        <v>1605</v>
      </c>
      <c r="B116" s="10">
        <v>12.854218415417558</v>
      </c>
      <c r="C116" s="10"/>
      <c r="E116" s="10">
        <v>5.383747323340471</v>
      </c>
    </row>
    <row r="117" spans="1:5" ht="15">
      <c r="A117" s="8">
        <v>1606</v>
      </c>
      <c r="B117" s="10">
        <v>10.01627408993576</v>
      </c>
      <c r="C117" s="10"/>
      <c r="E117" s="10">
        <v>3.8813062098501065</v>
      </c>
    </row>
    <row r="118" spans="1:5" ht="15">
      <c r="A118" s="8">
        <v>1607</v>
      </c>
      <c r="B118" s="10">
        <v>12.14473233404711</v>
      </c>
      <c r="C118" s="10">
        <v>6.3019057815845825</v>
      </c>
      <c r="E118" s="10">
        <v>4.84119914346895</v>
      </c>
    </row>
    <row r="119" spans="1:5" ht="15">
      <c r="A119" s="8">
        <v>1608</v>
      </c>
      <c r="B119" s="10">
        <v>13.480235546038543</v>
      </c>
      <c r="C119" s="10"/>
      <c r="D119" s="10">
        <v>5.759357601713061</v>
      </c>
      <c r="E119" s="10">
        <v>6.218436830835117</v>
      </c>
    </row>
    <row r="120" spans="1:5" ht="15">
      <c r="A120" s="8">
        <v>1609</v>
      </c>
      <c r="B120" s="10">
        <v>11.977794432548178</v>
      </c>
      <c r="C120" s="10">
        <v>7.720877944325481</v>
      </c>
      <c r="D120" s="10">
        <v>4.966402569593147</v>
      </c>
      <c r="E120" s="10">
        <v>4.799464668094218</v>
      </c>
    </row>
    <row r="121" spans="1:5" ht="15">
      <c r="A121" s="8">
        <v>1610</v>
      </c>
      <c r="B121" s="10">
        <v>13.229828693790147</v>
      </c>
      <c r="C121" s="10"/>
      <c r="E121" s="10">
        <v>5.759357601713061</v>
      </c>
    </row>
    <row r="122" spans="1:5" ht="15">
      <c r="A122" s="8">
        <v>1611</v>
      </c>
      <c r="B122" s="10">
        <v>13.104625267665952</v>
      </c>
      <c r="C122" s="10"/>
      <c r="D122" s="10">
        <v>4.757730192719486</v>
      </c>
      <c r="E122" s="10">
        <v>4.924668094218415</v>
      </c>
    </row>
    <row r="123" spans="1:5" ht="15">
      <c r="A123" s="8">
        <v>1612</v>
      </c>
      <c r="B123" s="10">
        <v>13.433147751605993</v>
      </c>
      <c r="C123" s="10"/>
      <c r="E123" s="10">
        <v>4.411477516059956</v>
      </c>
    </row>
    <row r="124" spans="1:5" ht="15">
      <c r="A124" s="8">
        <v>1613</v>
      </c>
      <c r="B124" s="10">
        <v>12.280599571734472</v>
      </c>
      <c r="C124" s="10">
        <v>6.199914346895074</v>
      </c>
      <c r="E124" s="10">
        <v>4.411477516059956</v>
      </c>
    </row>
    <row r="125" spans="1:5" ht="15">
      <c r="A125" s="8">
        <v>1614</v>
      </c>
      <c r="B125" s="10">
        <v>12.876745182012845</v>
      </c>
      <c r="C125" s="10">
        <v>7.551177730192719</v>
      </c>
      <c r="D125" s="10">
        <v>3.8630235546038545</v>
      </c>
      <c r="E125" s="10">
        <v>4.68967880085653</v>
      </c>
    </row>
    <row r="126" spans="1:5" ht="15">
      <c r="A126" s="8">
        <v>1615</v>
      </c>
      <c r="B126" s="10">
        <v>14.426723768736613</v>
      </c>
      <c r="C126" s="10">
        <v>8.346038543897215</v>
      </c>
      <c r="D126" s="10">
        <v>4.610192719486081</v>
      </c>
      <c r="E126" s="10">
        <v>8.107580299785866</v>
      </c>
    </row>
    <row r="127" spans="1:4" ht="15">
      <c r="A127" s="8">
        <v>1616</v>
      </c>
      <c r="B127" s="10">
        <v>16.890792291220556</v>
      </c>
      <c r="C127" s="10">
        <v>7.869122055674517</v>
      </c>
      <c r="D127" s="10">
        <v>4.888394004282655</v>
      </c>
    </row>
    <row r="128" spans="1:4" ht="15">
      <c r="A128" s="8">
        <v>1617</v>
      </c>
      <c r="B128" s="10">
        <v>13.711349036402568</v>
      </c>
      <c r="C128" s="10">
        <v>6.875546038543896</v>
      </c>
      <c r="D128" s="10">
        <v>4.649935760171305</v>
      </c>
    </row>
    <row r="129" spans="1:5" ht="15">
      <c r="A129" s="8">
        <v>1618</v>
      </c>
      <c r="B129" s="10">
        <v>12.717773019271947</v>
      </c>
      <c r="C129" s="10">
        <v>6.955032119914346</v>
      </c>
      <c r="D129" s="10">
        <v>5.285824411134903</v>
      </c>
      <c r="E129" s="10">
        <v>3.9345610278372587</v>
      </c>
    </row>
    <row r="130" spans="1:5" ht="15">
      <c r="A130" s="8">
        <v>1619</v>
      </c>
      <c r="B130" s="10">
        <v>15.976702355460384</v>
      </c>
      <c r="C130" s="10">
        <v>8.30629550321199</v>
      </c>
      <c r="D130" s="10">
        <v>4.212762312633832</v>
      </c>
      <c r="E130" s="10">
        <v>4.610192719486081</v>
      </c>
    </row>
    <row r="131" spans="1:4" ht="15">
      <c r="A131" s="8">
        <v>1620</v>
      </c>
      <c r="B131" s="10">
        <v>16.93053533190578</v>
      </c>
      <c r="C131" s="10">
        <v>10.611391862955031</v>
      </c>
      <c r="D131" s="10">
        <v>5.802483940042825</v>
      </c>
    </row>
    <row r="132" spans="1:4" ht="15">
      <c r="A132" s="8">
        <v>1621</v>
      </c>
      <c r="B132" s="10">
        <v>34.97387580299786</v>
      </c>
      <c r="C132" s="10">
        <v>22.891991434689505</v>
      </c>
      <c r="D132" s="10">
        <v>11.247280513918628</v>
      </c>
    </row>
    <row r="133" spans="1:4" ht="15">
      <c r="A133" s="8">
        <v>1622</v>
      </c>
      <c r="B133" s="10">
        <v>72.650278372591</v>
      </c>
      <c r="C133" s="10">
        <v>40.10072805139186</v>
      </c>
      <c r="D133" s="10">
        <v>19.47408993576017</v>
      </c>
    </row>
    <row r="134" spans="1:4" ht="15">
      <c r="A134" s="8">
        <v>1623</v>
      </c>
      <c r="B134" s="10">
        <v>23.8458244111349</v>
      </c>
      <c r="C134" s="10">
        <v>10.92933618843683</v>
      </c>
      <c r="D134" s="10">
        <v>12.121627408993573</v>
      </c>
    </row>
    <row r="135" spans="1:4" ht="15">
      <c r="A135" s="8">
        <v>1624</v>
      </c>
      <c r="B135" s="10"/>
      <c r="C135" s="10">
        <v>14.307494646680942</v>
      </c>
      <c r="D135" s="10">
        <v>7.511434689507493</v>
      </c>
    </row>
    <row r="136" spans="1:4" ht="15">
      <c r="A136" s="8">
        <v>1625</v>
      </c>
      <c r="B136" s="10">
        <v>15.830749464668093</v>
      </c>
      <c r="C136" s="10"/>
      <c r="D136" s="10">
        <v>6.208137044967879</v>
      </c>
    </row>
    <row r="137" spans="1:4" ht="15">
      <c r="A137" s="8">
        <v>1626</v>
      </c>
      <c r="B137" s="10"/>
      <c r="C137" s="10"/>
      <c r="D137" s="10">
        <v>4.850107066381156</v>
      </c>
    </row>
    <row r="138" spans="1:4" ht="15">
      <c r="A138" s="8">
        <v>1627</v>
      </c>
      <c r="B138" s="10">
        <v>6.906552462526767</v>
      </c>
      <c r="C138" s="10"/>
      <c r="D138" s="10">
        <v>6.67374732334047</v>
      </c>
    </row>
    <row r="139" spans="1:5" ht="15">
      <c r="A139" s="8">
        <v>1628</v>
      </c>
      <c r="B139" s="10"/>
      <c r="C139" s="10"/>
      <c r="D139" s="10">
        <v>4.811306209850106</v>
      </c>
      <c r="E139" s="10">
        <v>5.432119914346895</v>
      </c>
    </row>
    <row r="140" spans="1:5" ht="15">
      <c r="A140" s="8">
        <v>1629</v>
      </c>
      <c r="B140" s="10">
        <v>16.373961456102784</v>
      </c>
      <c r="C140" s="10">
        <v>16.68436830835118</v>
      </c>
      <c r="D140" s="10">
        <v>4.811306209850106</v>
      </c>
      <c r="E140" s="10">
        <v>5.315717344753747</v>
      </c>
    </row>
    <row r="141" spans="1:4" ht="15">
      <c r="A141" s="8">
        <v>1630</v>
      </c>
      <c r="B141" s="10">
        <v>9.079400428265522</v>
      </c>
      <c r="C141" s="10">
        <v>5.0053104925053535</v>
      </c>
      <c r="D141" s="10">
        <v>4.423297644539614</v>
      </c>
    </row>
    <row r="142" spans="1:4" ht="15">
      <c r="A142" s="8">
        <v>1631</v>
      </c>
      <c r="B142" s="10"/>
      <c r="C142" s="10"/>
      <c r="D142" s="10">
        <v>6.945353319057816</v>
      </c>
    </row>
    <row r="143" spans="1:4" ht="15">
      <c r="A143" s="8">
        <v>1632</v>
      </c>
      <c r="B143" s="10">
        <v>17.693190578158458</v>
      </c>
      <c r="C143" s="10"/>
      <c r="D143" s="10">
        <v>9.739014989293361</v>
      </c>
    </row>
    <row r="144" spans="1:4" ht="15">
      <c r="A144" s="8">
        <v>1633</v>
      </c>
      <c r="B144" s="10">
        <v>14.666723768736615</v>
      </c>
      <c r="C144" s="10">
        <v>10.980642398286937</v>
      </c>
      <c r="D144" s="10">
        <v>8.536188436830836</v>
      </c>
    </row>
    <row r="145" spans="1:5" ht="15">
      <c r="A145" s="8">
        <v>1634</v>
      </c>
      <c r="B145" s="10">
        <v>41.90492505353319</v>
      </c>
      <c r="C145" s="10">
        <v>19.051220556745182</v>
      </c>
      <c r="D145" s="10">
        <v>8.419785867237687</v>
      </c>
      <c r="E145" s="10">
        <v>25.996573875802994</v>
      </c>
    </row>
    <row r="146" spans="1:5" ht="15">
      <c r="A146" s="8">
        <v>1635</v>
      </c>
      <c r="B146" s="10">
        <v>42.098929336188434</v>
      </c>
      <c r="C146" s="10">
        <v>18.740813704496784</v>
      </c>
      <c r="D146" s="10">
        <v>21.340471092077085</v>
      </c>
      <c r="E146" s="10">
        <v>23.668522483940038</v>
      </c>
    </row>
    <row r="147" spans="1:4" ht="15">
      <c r="A147" s="8">
        <v>1636</v>
      </c>
      <c r="B147" s="10">
        <v>20.09884368308351</v>
      </c>
      <c r="C147" s="10">
        <v>14.433918629550321</v>
      </c>
      <c r="D147" s="10">
        <v>10.088222698072805</v>
      </c>
    </row>
    <row r="148" spans="1:3" ht="15">
      <c r="A148" s="8">
        <v>1637</v>
      </c>
      <c r="B148" s="10">
        <v>22.11648822269807</v>
      </c>
      <c r="C148" s="10">
        <v>11.291049250535332</v>
      </c>
    </row>
    <row r="149" spans="1:4" ht="15">
      <c r="A149" s="8">
        <v>1638</v>
      </c>
      <c r="B149" s="10">
        <v>19.322826552462523</v>
      </c>
      <c r="C149" s="10">
        <v>10.3210278372591</v>
      </c>
      <c r="D149" s="10">
        <v>8.613790149892932</v>
      </c>
    </row>
    <row r="150" spans="1:4" ht="15">
      <c r="A150" s="8">
        <v>1639</v>
      </c>
      <c r="B150" s="10">
        <v>21.10766595289079</v>
      </c>
      <c r="C150" s="10">
        <v>8.574989293361885</v>
      </c>
      <c r="D150" s="10">
        <v>5.0441113490364025</v>
      </c>
    </row>
    <row r="151" spans="1:5" ht="15">
      <c r="A151" s="8">
        <v>1640</v>
      </c>
      <c r="B151" s="10">
        <v>13.96830835117773</v>
      </c>
      <c r="C151" s="10">
        <v>13.96830835117773</v>
      </c>
      <c r="E151" s="10">
        <v>7.527366167023554</v>
      </c>
    </row>
    <row r="152" spans="1:5" ht="15">
      <c r="A152" s="8">
        <v>1641</v>
      </c>
      <c r="B152" s="10"/>
      <c r="C152" s="10">
        <v>11.91186295503212</v>
      </c>
      <c r="D152" s="10">
        <v>6.0141327623126335</v>
      </c>
      <c r="E152" s="10">
        <v>10.515032119914347</v>
      </c>
    </row>
    <row r="153" spans="1:4" ht="15">
      <c r="A153" s="8">
        <v>1642</v>
      </c>
      <c r="B153" s="10">
        <v>11.91186295503212</v>
      </c>
      <c r="C153" s="10">
        <v>12.222269807280513</v>
      </c>
      <c r="D153" s="10">
        <v>6.867751605995717</v>
      </c>
    </row>
    <row r="154" spans="1:4" ht="15">
      <c r="A154" s="8">
        <v>1643</v>
      </c>
      <c r="B154" s="10">
        <v>13.813104925053533</v>
      </c>
      <c r="C154" s="10">
        <v>9.545010706638116</v>
      </c>
      <c r="D154" s="10">
        <v>5.470920770877944</v>
      </c>
    </row>
    <row r="155" spans="1:5" ht="15">
      <c r="A155" s="8">
        <v>1644</v>
      </c>
      <c r="B155" s="10">
        <v>13.696702355460383</v>
      </c>
      <c r="C155" s="10">
        <v>7.760171306209849</v>
      </c>
      <c r="D155" s="10">
        <v>6.518543897216275</v>
      </c>
      <c r="E155" s="10">
        <v>6.518543897216275</v>
      </c>
    </row>
    <row r="156" spans="1:5" ht="15">
      <c r="A156" s="8">
        <v>1645</v>
      </c>
      <c r="B156" s="10">
        <v>15.054732334047108</v>
      </c>
      <c r="C156" s="10"/>
      <c r="D156" s="10">
        <v>6.596145610278373</v>
      </c>
      <c r="E156" s="10">
        <v>6.984154175588865</v>
      </c>
    </row>
    <row r="157" spans="1:4" ht="15">
      <c r="A157" s="8">
        <v>1646</v>
      </c>
      <c r="B157" s="10">
        <v>16.800770877944323</v>
      </c>
      <c r="C157" s="10"/>
      <c r="D157" s="10">
        <v>6.596145610278373</v>
      </c>
    </row>
    <row r="158" spans="1:4" ht="15">
      <c r="A158" s="8">
        <v>1647</v>
      </c>
      <c r="B158" s="10">
        <v>12.338672376873662</v>
      </c>
      <c r="C158" s="10">
        <v>7.527366167023554</v>
      </c>
      <c r="D158" s="10">
        <v>4.345695931477516</v>
      </c>
    </row>
    <row r="159" spans="1:4" ht="15">
      <c r="A159" s="8">
        <v>1648</v>
      </c>
      <c r="B159" s="10">
        <v>11.174646680942184</v>
      </c>
      <c r="C159" s="10">
        <v>10.86423982869379</v>
      </c>
      <c r="D159" s="10">
        <v>4.966509635974305</v>
      </c>
    </row>
    <row r="160" spans="1:5" ht="15">
      <c r="A160" s="8">
        <v>1649</v>
      </c>
      <c r="B160" s="10">
        <v>13.813104925053533</v>
      </c>
      <c r="C160" s="10">
        <v>10.165824411134903</v>
      </c>
      <c r="D160" s="10">
        <v>4.539700214132761</v>
      </c>
      <c r="E160" s="10">
        <v>5.587323340471092</v>
      </c>
    </row>
    <row r="161" spans="1:4" ht="15">
      <c r="A161" s="8">
        <v>1650</v>
      </c>
      <c r="B161" s="10">
        <v>12.532676659528907</v>
      </c>
      <c r="C161" s="10">
        <v>8.80779443254818</v>
      </c>
      <c r="D161" s="10">
        <v>6.091734475374732</v>
      </c>
    </row>
    <row r="162" spans="1:4" ht="15">
      <c r="A162" s="8">
        <v>1651</v>
      </c>
      <c r="B162" s="10">
        <v>13.231092077087794</v>
      </c>
      <c r="C162" s="10">
        <v>10.3210278372591</v>
      </c>
      <c r="D162" s="10">
        <v>5.858929336188437</v>
      </c>
    </row>
    <row r="163" spans="1:4" ht="15">
      <c r="A163" s="8">
        <v>1652</v>
      </c>
      <c r="B163" s="10">
        <v>9.865353319057816</v>
      </c>
      <c r="C163" s="10">
        <v>9.457387580299786</v>
      </c>
      <c r="D163" s="10">
        <v>4.6359743040685215</v>
      </c>
    </row>
    <row r="164" spans="1:5" ht="15">
      <c r="A164" s="8">
        <v>1653</v>
      </c>
      <c r="B164" s="10">
        <v>10.384582441113489</v>
      </c>
      <c r="C164" s="10">
        <v>7.825524625267665</v>
      </c>
      <c r="D164" s="10">
        <v>4.858501070663811</v>
      </c>
      <c r="E164" s="10">
        <v>9.34612419700214</v>
      </c>
    </row>
    <row r="165" spans="1:4" ht="15">
      <c r="A165" s="8">
        <v>1654</v>
      </c>
      <c r="B165" s="10">
        <v>8.901070663811563</v>
      </c>
      <c r="C165" s="10">
        <v>5.822783725910064</v>
      </c>
      <c r="D165" s="10">
        <v>3.1858415417558885</v>
      </c>
    </row>
    <row r="166" spans="1:4" ht="15">
      <c r="A166" s="8">
        <v>1655</v>
      </c>
      <c r="B166" s="10">
        <v>8.678543897216272</v>
      </c>
      <c r="C166" s="10">
        <v>6.119486081370449</v>
      </c>
      <c r="D166" s="10">
        <v>4.524710920770877</v>
      </c>
    </row>
    <row r="167" spans="1:4" ht="15">
      <c r="A167" s="8">
        <v>1656</v>
      </c>
      <c r="B167" s="10">
        <v>7.788436830835116</v>
      </c>
      <c r="C167" s="10">
        <v>6.30492505353319</v>
      </c>
      <c r="D167" s="10">
        <v>4.2650963597430405</v>
      </c>
    </row>
    <row r="168" spans="1:4" ht="15">
      <c r="A168" s="8">
        <v>1657</v>
      </c>
      <c r="B168" s="10">
        <v>9.75408993576017</v>
      </c>
      <c r="C168" s="10"/>
      <c r="D168" s="10">
        <v>3.5381755888650956</v>
      </c>
    </row>
    <row r="169" spans="1:4" ht="15">
      <c r="A169" s="8">
        <v>1658</v>
      </c>
      <c r="B169" s="10">
        <v>9.902441113490363</v>
      </c>
      <c r="C169" s="10">
        <v>11.556556745182013</v>
      </c>
      <c r="D169" s="10">
        <v>3.7087794432548176</v>
      </c>
    </row>
    <row r="170" spans="1:4" ht="15">
      <c r="A170" s="8">
        <v>1659</v>
      </c>
      <c r="B170" s="10">
        <v>9.939528907922911</v>
      </c>
      <c r="C170" s="10">
        <v>11.990483940042825</v>
      </c>
      <c r="D170" s="10">
        <v>3.9683940042826547</v>
      </c>
    </row>
    <row r="171" spans="1:4" ht="15">
      <c r="A171" s="8">
        <v>1660</v>
      </c>
      <c r="B171" s="10">
        <v>10.310406852248393</v>
      </c>
      <c r="C171" s="10"/>
      <c r="D171" s="10">
        <v>4.858501070663811</v>
      </c>
    </row>
    <row r="172" spans="1:4" ht="15">
      <c r="A172" s="8">
        <v>1661</v>
      </c>
      <c r="B172" s="10">
        <v>11.645567451820128</v>
      </c>
      <c r="C172" s="10"/>
      <c r="D172" s="10">
        <v>4.6359743040685215</v>
      </c>
    </row>
    <row r="173" spans="1:4" ht="15">
      <c r="A173" s="8">
        <v>1662</v>
      </c>
      <c r="B173" s="10">
        <v>10.384582441113489</v>
      </c>
      <c r="C173" s="10">
        <v>7.343383297644539</v>
      </c>
      <c r="D173" s="10">
        <v>3.601224839400428</v>
      </c>
    </row>
    <row r="174" spans="1:4" ht="15">
      <c r="A174" s="8">
        <v>1663</v>
      </c>
      <c r="B174" s="10">
        <v>11.831006423982869</v>
      </c>
      <c r="C174" s="10"/>
      <c r="D174" s="10">
        <v>5.3406423982869375</v>
      </c>
    </row>
    <row r="175" spans="1:4" ht="15">
      <c r="A175" s="8">
        <v>1664</v>
      </c>
      <c r="B175" s="10">
        <v>12.127708779443255</v>
      </c>
      <c r="C175" s="10"/>
      <c r="D175" s="10">
        <v>3.9313062098501064</v>
      </c>
    </row>
    <row r="176" spans="1:4" ht="15">
      <c r="A176" s="8">
        <v>1665</v>
      </c>
      <c r="B176" s="10">
        <v>11.719743040685223</v>
      </c>
      <c r="C176" s="10">
        <v>10.903811563169164</v>
      </c>
      <c r="D176" s="10">
        <v>4.190920770877944</v>
      </c>
    </row>
    <row r="177" spans="1:4" ht="15">
      <c r="A177" s="8">
        <v>1666</v>
      </c>
      <c r="B177" s="10">
        <v>10.013704496788009</v>
      </c>
      <c r="C177" s="10"/>
      <c r="D177" s="10">
        <v>3.7087794432548176</v>
      </c>
    </row>
    <row r="178" spans="1:4" ht="15">
      <c r="A178" s="8">
        <v>1667</v>
      </c>
      <c r="B178" s="10">
        <v>10.79254817987152</v>
      </c>
      <c r="C178" s="10"/>
      <c r="D178" s="10">
        <v>3.8571306209850107</v>
      </c>
    </row>
    <row r="179" spans="1:5" ht="15">
      <c r="A179" s="8">
        <v>1668</v>
      </c>
      <c r="B179" s="10">
        <v>10.1620556745182</v>
      </c>
      <c r="C179" s="10"/>
      <c r="D179" s="10">
        <v>4.7843254817987155</v>
      </c>
      <c r="E179" s="10">
        <v>6.008222698072804</v>
      </c>
    </row>
    <row r="180" spans="1:5" ht="15">
      <c r="A180" s="8">
        <v>1669</v>
      </c>
      <c r="B180" s="10">
        <v>10.310406852248393</v>
      </c>
      <c r="C180" s="10"/>
      <c r="D180" s="10">
        <v>4.376359743040685</v>
      </c>
      <c r="E180" s="10">
        <v>4.7843254817987155</v>
      </c>
    </row>
    <row r="181" spans="1:4" ht="15">
      <c r="A181" s="8">
        <v>1670</v>
      </c>
      <c r="B181" s="10">
        <v>10.495845824411134</v>
      </c>
      <c r="C181" s="10"/>
      <c r="D181" s="10">
        <v>4.969764453961456</v>
      </c>
    </row>
    <row r="182" spans="1:4" ht="15">
      <c r="A182" s="8">
        <v>1671</v>
      </c>
      <c r="B182" s="10">
        <v>9.717002141327622</v>
      </c>
      <c r="C182" s="10"/>
      <c r="D182" s="10">
        <v>5.377730192719485</v>
      </c>
    </row>
    <row r="183" spans="1:4" ht="15">
      <c r="A183" s="8">
        <v>1672</v>
      </c>
      <c r="B183" s="10">
        <v>11.868094218415415</v>
      </c>
      <c r="C183" s="10"/>
      <c r="D183" s="10">
        <v>5.3406423982869375</v>
      </c>
    </row>
    <row r="184" spans="1:4" ht="15">
      <c r="A184" s="8">
        <v>1673</v>
      </c>
      <c r="B184" s="10">
        <v>11.385952890792291</v>
      </c>
      <c r="C184" s="10"/>
      <c r="D184" s="10">
        <v>6.379100642398286</v>
      </c>
    </row>
    <row r="185" spans="1:4" ht="15">
      <c r="A185" s="8">
        <v>1674</v>
      </c>
      <c r="B185" s="10"/>
      <c r="C185" s="10"/>
      <c r="D185" s="10">
        <v>6.379100642398286</v>
      </c>
    </row>
    <row r="186" spans="1:3" ht="15">
      <c r="A186" s="8">
        <v>1675</v>
      </c>
      <c r="B186" s="10"/>
      <c r="C186" s="10"/>
    </row>
    <row r="187" spans="1:4" ht="15">
      <c r="A187" s="8">
        <v>1676</v>
      </c>
      <c r="B187" s="10"/>
      <c r="C187" s="10"/>
      <c r="D187" s="10">
        <v>6.008222698072804</v>
      </c>
    </row>
    <row r="188" spans="1:5" ht="15">
      <c r="A188" s="8">
        <v>1677</v>
      </c>
      <c r="B188" s="10"/>
      <c r="C188" s="10"/>
      <c r="E188" s="10">
        <v>6.379100642398286</v>
      </c>
    </row>
    <row r="189" spans="1:3" ht="15">
      <c r="A189" s="8">
        <v>1678</v>
      </c>
      <c r="B189" s="10">
        <v>13.499957173447537</v>
      </c>
      <c r="C189" s="10"/>
    </row>
    <row r="190" spans="1:3" ht="15">
      <c r="A190" s="8">
        <v>1679</v>
      </c>
      <c r="B190" s="10"/>
      <c r="C190" s="10"/>
    </row>
    <row r="191" spans="1:3" ht="15">
      <c r="A191" s="8">
        <v>1680</v>
      </c>
      <c r="B191" s="10"/>
      <c r="C191" s="10"/>
    </row>
    <row r="192" spans="1:3" ht="15">
      <c r="A192" s="8">
        <v>1681</v>
      </c>
      <c r="B192" s="10"/>
      <c r="C192" s="10"/>
    </row>
    <row r="193" spans="1:3" ht="15">
      <c r="A193" s="8">
        <v>1682</v>
      </c>
      <c r="B193" s="10">
        <v>12.60985010706638</v>
      </c>
      <c r="C193" s="10"/>
    </row>
    <row r="194" spans="1:3" ht="15">
      <c r="A194" s="8">
        <v>1683</v>
      </c>
      <c r="B194" s="10">
        <v>9.791177730192718</v>
      </c>
      <c r="C194" s="10"/>
    </row>
    <row r="195" spans="1:3" ht="15">
      <c r="A195" s="8">
        <v>1684</v>
      </c>
      <c r="B195" s="10">
        <v>14.83511777301927</v>
      </c>
      <c r="C195" s="10"/>
    </row>
    <row r="196" spans="1:3" ht="15">
      <c r="A196" s="8">
        <v>1685</v>
      </c>
      <c r="B196" s="10">
        <v>15.131820128479655</v>
      </c>
      <c r="C196" s="10"/>
    </row>
    <row r="197" spans="1:3" ht="15">
      <c r="A197" s="8">
        <v>1686</v>
      </c>
      <c r="B197" s="10">
        <v>11.089250535331905</v>
      </c>
      <c r="C197" s="10"/>
    </row>
    <row r="198" spans="1:3" ht="15">
      <c r="A198" s="8">
        <v>1687</v>
      </c>
      <c r="B198" s="10">
        <v>11.57139186295503</v>
      </c>
      <c r="C198" s="10"/>
    </row>
    <row r="199" spans="1:3" ht="15">
      <c r="A199" s="8">
        <v>1688</v>
      </c>
      <c r="B199" s="10">
        <v>14.538415417558888</v>
      </c>
      <c r="C199" s="10"/>
    </row>
    <row r="200" spans="1:3" ht="15">
      <c r="A200" s="8">
        <v>1689</v>
      </c>
      <c r="B200" s="10">
        <v>14.390064239828693</v>
      </c>
      <c r="C200" s="10"/>
    </row>
    <row r="201" spans="1:3" ht="15">
      <c r="A201" s="8">
        <v>1690</v>
      </c>
      <c r="B201" s="10">
        <v>14.130449678800854</v>
      </c>
      <c r="C201" s="10"/>
    </row>
    <row r="202" spans="1:3" ht="15">
      <c r="A202" s="8">
        <v>1691</v>
      </c>
      <c r="B202" s="10">
        <v>15.873576017130619</v>
      </c>
      <c r="C202" s="10"/>
    </row>
    <row r="203" spans="1:3" ht="15">
      <c r="A203" s="8">
        <v>1692</v>
      </c>
      <c r="B203" s="10">
        <v>14.42715203426124</v>
      </c>
      <c r="C203" s="10"/>
    </row>
    <row r="204" spans="1:3" ht="15">
      <c r="A204" s="8">
        <v>1693</v>
      </c>
      <c r="B204" s="10">
        <v>18.618072805139185</v>
      </c>
      <c r="C204" s="10"/>
    </row>
    <row r="205" spans="1:3" ht="15">
      <c r="A205" s="8">
        <v>1694</v>
      </c>
      <c r="B205" s="10">
        <v>17.171648822269805</v>
      </c>
      <c r="C205" s="10"/>
    </row>
    <row r="206" spans="1:5" ht="15">
      <c r="A206" s="8">
        <v>1695</v>
      </c>
      <c r="B206" s="10">
        <v>16.83785867237687</v>
      </c>
      <c r="C206" s="10"/>
      <c r="E206" s="10">
        <v>8.567280513918629</v>
      </c>
    </row>
    <row r="207" spans="1:5" ht="15">
      <c r="A207" s="8">
        <v>1696</v>
      </c>
      <c r="B207" s="10">
        <v>16.096102783725907</v>
      </c>
      <c r="C207" s="10"/>
      <c r="E207" s="10">
        <v>8.048051391862954</v>
      </c>
    </row>
    <row r="208" spans="1:5" ht="15">
      <c r="A208" s="8">
        <v>1697</v>
      </c>
      <c r="B208" s="10">
        <v>14.83511777301927</v>
      </c>
      <c r="C208" s="10">
        <v>12.35023554603854</v>
      </c>
      <c r="E208" s="10">
        <v>8.196402569593149</v>
      </c>
    </row>
    <row r="209" spans="1:3" ht="15">
      <c r="A209" s="8">
        <v>1698</v>
      </c>
      <c r="B209" s="10">
        <v>18.618072805139185</v>
      </c>
      <c r="C209" s="10">
        <v>14.686766595289077</v>
      </c>
    </row>
    <row r="210" spans="1:3" ht="15">
      <c r="A210" s="8">
        <v>1699</v>
      </c>
      <c r="B210" s="10">
        <v>18.69224839400428</v>
      </c>
      <c r="C210" s="10">
        <v>13.351605995717344</v>
      </c>
    </row>
    <row r="211" spans="1:3" ht="15">
      <c r="A211" s="8">
        <v>1700</v>
      </c>
      <c r="B211" s="10">
        <v>14.093361884368306</v>
      </c>
      <c r="C211" s="10"/>
    </row>
    <row r="212" spans="1:3" ht="15">
      <c r="A212" s="8">
        <v>1701</v>
      </c>
      <c r="B212" s="10">
        <v>14.83511777301927</v>
      </c>
      <c r="C212" s="10"/>
    </row>
    <row r="213" spans="1:3" ht="15">
      <c r="A213" s="8">
        <v>1702</v>
      </c>
      <c r="B213" s="10">
        <v>13.351605995717344</v>
      </c>
      <c r="C213" s="10"/>
    </row>
    <row r="214" spans="1:3" ht="15">
      <c r="A214" s="8">
        <v>1703</v>
      </c>
      <c r="B214" s="10">
        <v>14.723854389721627</v>
      </c>
      <c r="C214" s="10"/>
    </row>
    <row r="215" spans="1:3" ht="15">
      <c r="A215" s="8">
        <v>1704</v>
      </c>
      <c r="B215" s="10">
        <v>13.240342612419699</v>
      </c>
      <c r="C215" s="10"/>
    </row>
    <row r="216" spans="1:3" ht="15">
      <c r="A216" s="8">
        <v>1705</v>
      </c>
      <c r="B216" s="10">
        <v>12.906552462526763</v>
      </c>
      <c r="C216" s="10"/>
    </row>
    <row r="217" spans="1:3" ht="15">
      <c r="A217" s="8">
        <v>1706</v>
      </c>
      <c r="B217" s="10">
        <v>11.682655246252676</v>
      </c>
      <c r="C217" s="10"/>
    </row>
    <row r="218" spans="1:3" ht="15">
      <c r="A218" s="8">
        <v>1707</v>
      </c>
      <c r="B218" s="10">
        <v>12.906552462526763</v>
      </c>
      <c r="C218" s="10"/>
    </row>
    <row r="219" spans="1:3" ht="15">
      <c r="A219" s="8">
        <v>1708</v>
      </c>
      <c r="B219" s="10">
        <v>14.019186295503209</v>
      </c>
      <c r="C219" s="10"/>
    </row>
    <row r="220" spans="1:3" ht="15">
      <c r="A220" s="8">
        <v>1709</v>
      </c>
      <c r="B220" s="10">
        <v>15.762312633832975</v>
      </c>
      <c r="C220" s="10"/>
    </row>
    <row r="221" spans="1:3" ht="15">
      <c r="A221" s="8">
        <v>1710</v>
      </c>
      <c r="B221" s="10">
        <v>14.2417130620985</v>
      </c>
      <c r="C221" s="10"/>
    </row>
    <row r="222" spans="1:3" ht="15">
      <c r="A222" s="8">
        <v>1711</v>
      </c>
      <c r="B222" s="10">
        <v>13.091991434689504</v>
      </c>
      <c r="C222" s="10"/>
    </row>
    <row r="223" spans="1:3" ht="15">
      <c r="A223" s="8">
        <v>1712</v>
      </c>
      <c r="B223" s="10">
        <v>14.167537473233404</v>
      </c>
      <c r="C223" s="10"/>
    </row>
    <row r="224" spans="1:3" ht="15">
      <c r="A224" s="8">
        <v>1713</v>
      </c>
      <c r="B224" s="10">
        <v>16.91203426124197</v>
      </c>
      <c r="C224" s="10"/>
    </row>
    <row r="225" spans="1:3" ht="15">
      <c r="A225" s="8">
        <v>1714</v>
      </c>
      <c r="B225" s="10">
        <v>15.947751605995716</v>
      </c>
      <c r="C225" s="10"/>
    </row>
    <row r="226" spans="1:3" ht="15">
      <c r="A226" s="8">
        <v>1715</v>
      </c>
      <c r="B226" s="10">
        <v>12.424411134903638</v>
      </c>
      <c r="C226" s="10"/>
    </row>
    <row r="227" spans="1:3" ht="15">
      <c r="A227" s="8">
        <v>1716</v>
      </c>
      <c r="B227" s="10">
        <v>14.056274089935757</v>
      </c>
      <c r="C227" s="10"/>
    </row>
    <row r="228" spans="1:3" ht="15">
      <c r="A228" s="8">
        <v>1717</v>
      </c>
      <c r="B228" s="10">
        <v>14.093361884368306</v>
      </c>
      <c r="C228" s="10"/>
    </row>
    <row r="229" spans="1:3" ht="15">
      <c r="A229" s="8">
        <v>1718</v>
      </c>
      <c r="B229" s="10">
        <v>13.314518201284795</v>
      </c>
      <c r="C229" s="10"/>
    </row>
    <row r="230" spans="1:3" ht="15">
      <c r="A230" s="8">
        <v>1719</v>
      </c>
      <c r="B230" s="10">
        <v>16.170278372591007</v>
      </c>
      <c r="C230" s="10"/>
    </row>
    <row r="231" spans="1:5" ht="15">
      <c r="A231" s="8">
        <v>1720</v>
      </c>
      <c r="B231" s="10">
        <v>12.98072805139186</v>
      </c>
      <c r="C231" s="10"/>
      <c r="E231" s="10">
        <v>6.2678372591006415</v>
      </c>
    </row>
    <row r="232" spans="1:3" ht="15">
      <c r="A232" s="8">
        <v>1721</v>
      </c>
      <c r="B232" s="10">
        <v>11.052162740899357</v>
      </c>
      <c r="C232" s="10"/>
    </row>
    <row r="233" spans="1:3" ht="15">
      <c r="A233" s="8">
        <v>1722</v>
      </c>
      <c r="B233" s="10">
        <v>10.013704496788009</v>
      </c>
      <c r="C233" s="10"/>
    </row>
    <row r="234" spans="1:5" ht="15">
      <c r="A234" s="8">
        <v>1723</v>
      </c>
      <c r="B234" s="10">
        <v>11.052162740899357</v>
      </c>
      <c r="C234" s="10"/>
      <c r="E234" s="10">
        <v>8.789807280513918</v>
      </c>
    </row>
    <row r="235" spans="1:3" ht="15">
      <c r="A235" s="8">
        <v>1724</v>
      </c>
      <c r="B235" s="10">
        <v>11.60847965738758</v>
      </c>
      <c r="C235" s="10"/>
    </row>
    <row r="236" spans="1:5" ht="15">
      <c r="A236" s="8">
        <v>1725</v>
      </c>
      <c r="B236" s="10">
        <v>10.903811563169164</v>
      </c>
      <c r="C236" s="10"/>
      <c r="E236" s="10">
        <v>9.531563169164881</v>
      </c>
    </row>
    <row r="237" spans="1:3" ht="15">
      <c r="A237" s="8">
        <v>1726</v>
      </c>
      <c r="B237" s="10">
        <v>11.682655246252676</v>
      </c>
      <c r="C237" s="10"/>
    </row>
    <row r="238" spans="1:3" ht="15">
      <c r="A238" s="8">
        <v>1727</v>
      </c>
      <c r="B238" s="10">
        <v>11.57139186295503</v>
      </c>
      <c r="C238" s="10"/>
    </row>
    <row r="239" spans="1:3" ht="15">
      <c r="A239" s="8">
        <v>1728</v>
      </c>
      <c r="B239" s="10">
        <v>12.238972162740898</v>
      </c>
      <c r="C239" s="10"/>
    </row>
    <row r="240" spans="1:3" ht="15">
      <c r="A240" s="8">
        <v>1729</v>
      </c>
      <c r="B240" s="10">
        <v>13.017815845824412</v>
      </c>
      <c r="C240" s="10"/>
    </row>
    <row r="241" spans="1:3" ht="15">
      <c r="A241" s="8">
        <v>1730</v>
      </c>
      <c r="B241" s="10">
        <v>12.090620985010705</v>
      </c>
      <c r="C241" s="10"/>
    </row>
    <row r="242" spans="1:5" ht="15">
      <c r="A242" s="8">
        <v>1731</v>
      </c>
      <c r="B242" s="10">
        <v>11.423040685224837</v>
      </c>
      <c r="C242" s="10"/>
      <c r="E242" s="10">
        <v>5.488993576017131</v>
      </c>
    </row>
    <row r="243" spans="1:3" ht="15">
      <c r="A243" s="8">
        <v>1732</v>
      </c>
      <c r="B243" s="10">
        <v>12.98072805139186</v>
      </c>
      <c r="C243" s="10"/>
    </row>
    <row r="244" spans="1:3" ht="15">
      <c r="A244" s="8">
        <v>1733</v>
      </c>
      <c r="B244" s="10">
        <v>11.645567451820128</v>
      </c>
      <c r="C244" s="10"/>
    </row>
    <row r="245" spans="1:3" ht="15">
      <c r="A245" s="8">
        <v>1734</v>
      </c>
      <c r="B245" s="10">
        <v>12.053533190578158</v>
      </c>
      <c r="C245" s="10"/>
    </row>
    <row r="246" spans="1:3" ht="15">
      <c r="A246" s="8">
        <v>1735</v>
      </c>
      <c r="B246" s="10">
        <v>13.83374732334047</v>
      </c>
      <c r="C246" s="10"/>
    </row>
    <row r="247" spans="1:3" ht="15">
      <c r="A247" s="8">
        <v>1736</v>
      </c>
      <c r="B247" s="10">
        <v>13.83374732334047</v>
      </c>
      <c r="C247" s="10"/>
    </row>
    <row r="248" spans="1:3" ht="15">
      <c r="A248" s="8">
        <v>1737</v>
      </c>
      <c r="B248" s="10">
        <v>11.905182012847966</v>
      </c>
      <c r="C248" s="10"/>
    </row>
    <row r="249" spans="1:3" ht="15">
      <c r="A249" s="8">
        <v>1738</v>
      </c>
      <c r="B249" s="10">
        <v>13.83374732334047</v>
      </c>
      <c r="C249" s="10"/>
    </row>
    <row r="250" spans="1:5" ht="15">
      <c r="A250" s="8">
        <v>1739</v>
      </c>
      <c r="B250" s="10">
        <v>12.906552462526763</v>
      </c>
      <c r="C250" s="10"/>
      <c r="E250" s="10">
        <v>5.377730192719485</v>
      </c>
    </row>
    <row r="251" spans="1:5" ht="15">
      <c r="A251" s="8">
        <v>1740</v>
      </c>
      <c r="B251" s="10">
        <v>15.576873661670232</v>
      </c>
      <c r="C251" s="10"/>
      <c r="E251" s="10">
        <v>9.271948608137043</v>
      </c>
    </row>
    <row r="252" spans="1:5" ht="15">
      <c r="A252" s="8">
        <v>1741</v>
      </c>
      <c r="B252" s="10">
        <v>14.87220556745182</v>
      </c>
      <c r="C252" s="10"/>
      <c r="E252" s="10">
        <v>8.789807280513918</v>
      </c>
    </row>
    <row r="253" spans="1:5" ht="15">
      <c r="A253" s="8">
        <v>1742</v>
      </c>
      <c r="B253" s="10">
        <v>17.02329764453961</v>
      </c>
      <c r="C253" s="10"/>
      <c r="E253" s="10">
        <v>5.971134903640257</v>
      </c>
    </row>
    <row r="254" spans="1:3" ht="15">
      <c r="A254" s="8">
        <v>1743</v>
      </c>
      <c r="B254" s="10">
        <v>16.652419700214132</v>
      </c>
      <c r="C254" s="10"/>
    </row>
    <row r="255" spans="1:3" ht="15">
      <c r="A255" s="8">
        <v>1744</v>
      </c>
      <c r="B255" s="10">
        <v>18.46972162740899</v>
      </c>
      <c r="C255" s="10"/>
    </row>
    <row r="256" spans="1:3" ht="15">
      <c r="A256" s="8">
        <v>1745</v>
      </c>
      <c r="B256" s="10">
        <v>19.545267665952892</v>
      </c>
      <c r="C256" s="10"/>
    </row>
    <row r="257" spans="1:3" ht="15">
      <c r="A257" s="8">
        <v>1746</v>
      </c>
      <c r="B257" s="10">
        <v>18.395546038543895</v>
      </c>
      <c r="C257" s="10"/>
    </row>
    <row r="258" spans="1:3" ht="15">
      <c r="A258" s="8">
        <v>1747</v>
      </c>
      <c r="B258" s="10">
        <v>18.06175588865096</v>
      </c>
      <c r="C258" s="10"/>
    </row>
    <row r="259" spans="1:3" ht="15">
      <c r="A259" s="8">
        <v>1748</v>
      </c>
      <c r="B259" s="10">
        <v>17.690877944325482</v>
      </c>
      <c r="C259" s="10"/>
    </row>
    <row r="260" spans="1:3" ht="15">
      <c r="A260" s="8">
        <v>1749</v>
      </c>
      <c r="B260" s="10">
        <v>15.984839400428264</v>
      </c>
      <c r="C260" s="10"/>
    </row>
    <row r="261" spans="1:3" ht="15">
      <c r="A261" s="8">
        <v>1750</v>
      </c>
      <c r="B261" s="10">
        <v>15.65104925053533</v>
      </c>
      <c r="C261" s="10"/>
    </row>
    <row r="262" spans="1:3" ht="15">
      <c r="A262" s="8">
        <v>1751</v>
      </c>
      <c r="B262" s="10">
        <v>17.394175588865096</v>
      </c>
      <c r="C262" s="10"/>
    </row>
    <row r="263" spans="1:3" ht="15">
      <c r="A263" s="8">
        <v>1752</v>
      </c>
      <c r="B263" s="10">
        <v>16.726595289079228</v>
      </c>
      <c r="C263" s="10"/>
    </row>
    <row r="264" spans="1:3" ht="15">
      <c r="A264" s="8">
        <v>1753</v>
      </c>
      <c r="B264" s="10">
        <v>17.060385438972162</v>
      </c>
      <c r="C264" s="10"/>
    </row>
    <row r="265" spans="1:3" ht="15">
      <c r="A265" s="8">
        <v>1754</v>
      </c>
      <c r="B265" s="10">
        <v>15.688137044967878</v>
      </c>
      <c r="C265" s="10"/>
    </row>
    <row r="266" spans="1:3" ht="15">
      <c r="A266" s="8">
        <v>1755</v>
      </c>
      <c r="B266" s="10">
        <v>14.20462526766595</v>
      </c>
      <c r="C266" s="10"/>
    </row>
    <row r="267" spans="1:3" ht="15">
      <c r="A267" s="8">
        <v>1756</v>
      </c>
      <c r="B267" s="10">
        <v>15.910663811563166</v>
      </c>
      <c r="C267" s="10"/>
    </row>
    <row r="268" spans="1:3" ht="15">
      <c r="A268" s="8">
        <v>1757</v>
      </c>
      <c r="B268" s="10">
        <v>16.541156316916485</v>
      </c>
      <c r="C268" s="10"/>
    </row>
    <row r="269" spans="1:3" ht="15">
      <c r="A269" s="8">
        <v>1758</v>
      </c>
      <c r="B269" s="10">
        <v>17.394175588865096</v>
      </c>
      <c r="C269" s="10"/>
    </row>
    <row r="270" spans="1:3" ht="15">
      <c r="A270" s="8">
        <v>1759</v>
      </c>
      <c r="B270" s="10">
        <v>21.028779443254816</v>
      </c>
      <c r="C270" s="10"/>
    </row>
    <row r="271" spans="1:3" ht="15">
      <c r="A271" s="8">
        <v>1760</v>
      </c>
      <c r="B271" s="10">
        <v>20.73207708779443</v>
      </c>
      <c r="C271" s="10"/>
    </row>
    <row r="272" spans="1:3" ht="15">
      <c r="A272" s="8">
        <v>1761</v>
      </c>
      <c r="B272" s="10">
        <v>23.14278372591006</v>
      </c>
      <c r="C272" s="10"/>
    </row>
    <row r="273" spans="1:3" ht="15">
      <c r="A273" s="8">
        <v>1762</v>
      </c>
      <c r="B273" s="10">
        <v>26.70321199143469</v>
      </c>
      <c r="C273" s="10"/>
    </row>
    <row r="274" spans="1:3" ht="15">
      <c r="A274" s="8">
        <v>1763</v>
      </c>
      <c r="B274" s="10">
        <v>28.186723768736613</v>
      </c>
      <c r="C274" s="10"/>
    </row>
    <row r="275" spans="1:3" ht="15">
      <c r="A275" s="8">
        <v>1764</v>
      </c>
      <c r="B275" s="10">
        <v>20.509550321199143</v>
      </c>
      <c r="C275" s="10"/>
    </row>
    <row r="276" spans="1:3" ht="15">
      <c r="A276" s="8">
        <v>1765</v>
      </c>
      <c r="B276" s="10">
        <v>19.35982869379015</v>
      </c>
      <c r="C276" s="10"/>
    </row>
    <row r="277" spans="1:3" ht="15">
      <c r="A277" s="8">
        <v>1766</v>
      </c>
      <c r="B277" s="10">
        <v>18.69224839400428</v>
      </c>
      <c r="C277" s="10"/>
    </row>
    <row r="278" spans="1:3" ht="15">
      <c r="A278" s="8">
        <v>1767</v>
      </c>
      <c r="B278" s="10">
        <v>18.395546038543895</v>
      </c>
      <c r="C278" s="10"/>
    </row>
    <row r="279" spans="1:3" ht="15">
      <c r="A279" s="8">
        <v>1768</v>
      </c>
      <c r="B279" s="10">
        <v>18.247194860813703</v>
      </c>
      <c r="C279" s="10"/>
    </row>
    <row r="280" spans="1:3" ht="15">
      <c r="A280" s="8">
        <v>1769</v>
      </c>
      <c r="B280" s="10">
        <v>18.358458244111347</v>
      </c>
      <c r="C280" s="10"/>
    </row>
    <row r="281" spans="1:3" ht="15">
      <c r="A281" s="8">
        <v>1770</v>
      </c>
      <c r="B281" s="10">
        <v>21.955974304068523</v>
      </c>
      <c r="C281" s="10"/>
    </row>
    <row r="282" spans="1:3" ht="15">
      <c r="A282" s="8">
        <v>1771</v>
      </c>
      <c r="B282" s="10">
        <v>23.921627408993572</v>
      </c>
      <c r="C282" s="10"/>
    </row>
    <row r="283" spans="1:3" ht="15">
      <c r="A283" s="8">
        <v>1772</v>
      </c>
      <c r="B283" s="10">
        <v>22.846081370449674</v>
      </c>
      <c r="C283" s="10"/>
    </row>
    <row r="284" spans="1:3" ht="15">
      <c r="A284" s="8">
        <v>1773</v>
      </c>
      <c r="B284" s="10">
        <v>19.28565310492505</v>
      </c>
      <c r="C284" s="10"/>
    </row>
    <row r="285" spans="1:3" ht="15">
      <c r="A285" s="8">
        <v>1774</v>
      </c>
      <c r="B285" s="10">
        <v>18.543897216274086</v>
      </c>
      <c r="C285" s="10"/>
    </row>
    <row r="286" spans="1:3" ht="15">
      <c r="A286" s="8">
        <v>1775</v>
      </c>
      <c r="B286" s="10">
        <v>17.171648822269805</v>
      </c>
      <c r="C286" s="10"/>
    </row>
    <row r="287" spans="1:3" ht="15">
      <c r="A287" s="8">
        <v>1776</v>
      </c>
      <c r="B287" s="10">
        <v>18.173019271948608</v>
      </c>
      <c r="C287" s="10"/>
    </row>
    <row r="288" spans="1:3" ht="15">
      <c r="A288" s="8">
        <v>1777</v>
      </c>
      <c r="B288" s="10">
        <v>18.840599571734472</v>
      </c>
      <c r="C288" s="10"/>
    </row>
    <row r="289" spans="1:3" ht="15">
      <c r="A289" s="8">
        <v>1778</v>
      </c>
      <c r="B289" s="10">
        <v>19.396916488222697</v>
      </c>
      <c r="C289" s="10"/>
    </row>
    <row r="290" spans="1:3" ht="15">
      <c r="A290" s="8">
        <v>1779</v>
      </c>
      <c r="B290" s="10">
        <v>17.134561027837258</v>
      </c>
      <c r="C290" s="10"/>
    </row>
    <row r="291" spans="1:3" ht="15">
      <c r="A291" s="8">
        <v>1780</v>
      </c>
      <c r="B291" s="10">
        <v>20.657901498929334</v>
      </c>
      <c r="C291" s="10"/>
    </row>
    <row r="292" spans="1:3" ht="15">
      <c r="A292" s="8">
        <v>1781</v>
      </c>
      <c r="B292" s="10">
        <v>21.91888650963597</v>
      </c>
      <c r="C292" s="10"/>
    </row>
    <row r="293" spans="1:3" ht="15">
      <c r="A293" s="8">
        <v>1782</v>
      </c>
      <c r="B293" s="10">
        <v>21.844710920770876</v>
      </c>
      <c r="C293" s="10"/>
    </row>
    <row r="294" spans="1:3" ht="15">
      <c r="A294" s="8">
        <v>1783</v>
      </c>
      <c r="B294" s="10">
        <v>20.101584582441113</v>
      </c>
      <c r="C294" s="10"/>
    </row>
    <row r="295" spans="1:3" ht="15">
      <c r="A295" s="8">
        <v>1784</v>
      </c>
      <c r="B295" s="10">
        <v>21.733447537473232</v>
      </c>
      <c r="C295" s="10"/>
    </row>
    <row r="296" spans="1:3" ht="15">
      <c r="A296" s="8">
        <v>1785</v>
      </c>
      <c r="B296" s="10">
        <v>23.21695931477516</v>
      </c>
      <c r="C296" s="10"/>
    </row>
    <row r="297" spans="1:3" ht="15">
      <c r="A297" s="8">
        <v>1786</v>
      </c>
      <c r="B297" s="10">
        <v>22.88316916488223</v>
      </c>
      <c r="C297" s="10"/>
    </row>
    <row r="298" spans="1:3" ht="15">
      <c r="A298" s="8">
        <v>1787</v>
      </c>
      <c r="B298" s="10">
        <v>21.91888650963597</v>
      </c>
      <c r="C298" s="10"/>
    </row>
    <row r="299" spans="1:3" ht="15">
      <c r="A299" s="8">
        <v>1788</v>
      </c>
      <c r="B299" s="10">
        <v>21.69635974304068</v>
      </c>
      <c r="C299" s="10"/>
    </row>
    <row r="300" spans="1:3" ht="15">
      <c r="A300" s="8">
        <v>1789</v>
      </c>
      <c r="B300" s="10">
        <v>22.141413276231262</v>
      </c>
      <c r="C300" s="10"/>
    </row>
    <row r="301" spans="1:3" ht="15">
      <c r="A301" s="8">
        <v>1790</v>
      </c>
      <c r="B301" s="10">
        <v>23.58783725910064</v>
      </c>
      <c r="C301" s="10"/>
    </row>
    <row r="302" spans="1:3" ht="15">
      <c r="A302" s="8">
        <v>1791</v>
      </c>
      <c r="B302" s="10">
        <v>22.957344753747318</v>
      </c>
      <c r="C302" s="10"/>
    </row>
    <row r="303" spans="1:3" ht="15">
      <c r="A303" s="8">
        <v>1792</v>
      </c>
      <c r="B303" s="10">
        <v>24.922997858672378</v>
      </c>
      <c r="C303" s="10"/>
    </row>
    <row r="304" spans="1:3" ht="15">
      <c r="A304" s="8">
        <v>1793</v>
      </c>
      <c r="B304" s="10">
        <v>30.70869379014989</v>
      </c>
      <c r="C304" s="10"/>
    </row>
    <row r="305" spans="1:3" ht="15">
      <c r="A305" s="8">
        <v>1794</v>
      </c>
      <c r="B305" s="10">
        <v>30.819957173447534</v>
      </c>
      <c r="C305" s="10"/>
    </row>
    <row r="306" spans="1:3" ht="15">
      <c r="A306" s="8">
        <v>1795</v>
      </c>
      <c r="B306" s="10">
        <v>41.57541755888651</v>
      </c>
      <c r="C306" s="10"/>
    </row>
    <row r="307" spans="1:3" ht="15">
      <c r="A307" s="8">
        <v>1796</v>
      </c>
      <c r="B307" s="10">
        <v>45.84051391862954</v>
      </c>
      <c r="C307" s="10"/>
    </row>
    <row r="308" spans="1:3" ht="15">
      <c r="A308" s="8">
        <v>1797</v>
      </c>
      <c r="B308" s="10">
        <v>38.237516059957166</v>
      </c>
      <c r="C308" s="10"/>
    </row>
    <row r="309" spans="1:3" ht="15">
      <c r="A309" s="8">
        <v>1798</v>
      </c>
      <c r="B309" s="10">
        <v>27.296616702355454</v>
      </c>
      <c r="C309" s="10"/>
    </row>
    <row r="310" spans="1:3" ht="15">
      <c r="A310" s="8">
        <v>1799</v>
      </c>
      <c r="B310" s="10">
        <v>32.45182012847965</v>
      </c>
      <c r="C310" s="10"/>
    </row>
    <row r="311" spans="1:3" ht="15">
      <c r="A311" s="8">
        <v>1800</v>
      </c>
      <c r="B311" s="10"/>
      <c r="C311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3"/>
  <sheetViews>
    <sheetView workbookViewId="0" topLeftCell="A1">
      <pane ySplit="12260" topLeftCell="A299" activePane="topLeft" state="split"/>
      <selection pane="topLeft" activeCell="A30" sqref="A30"/>
      <selection pane="bottomLeft" activeCell="H306" sqref="H306"/>
    </sheetView>
  </sheetViews>
  <sheetFormatPr defaultColWidth="11.421875" defaultRowHeight="12.75"/>
  <cols>
    <col min="1" max="2" width="8.8515625" style="8" customWidth="1"/>
    <col min="3" max="3" width="10.28125" style="8" customWidth="1"/>
    <col min="4" max="16384" width="8.8515625" style="8" customWidth="1"/>
  </cols>
  <sheetData>
    <row r="1" spans="1:4" ht="15">
      <c r="A1" s="15" t="s">
        <v>35</v>
      </c>
      <c r="B1" s="15"/>
      <c r="C1" s="15"/>
      <c r="D1" s="15"/>
    </row>
    <row r="2" ht="15">
      <c r="A2" s="8" t="s">
        <v>147</v>
      </c>
    </row>
    <row r="4" ht="15">
      <c r="A4" s="8" t="s">
        <v>123</v>
      </c>
    </row>
    <row r="5" ht="15">
      <c r="A5" s="8" t="s">
        <v>116</v>
      </c>
    </row>
    <row r="6" ht="15">
      <c r="A6" s="8" t="s">
        <v>117</v>
      </c>
    </row>
    <row r="7" ht="15">
      <c r="A7" s="8" t="s">
        <v>41</v>
      </c>
    </row>
    <row r="9" ht="15">
      <c r="C9" s="15" t="s">
        <v>6</v>
      </c>
    </row>
    <row r="11" spans="2:9" s="17" customFormat="1" ht="15">
      <c r="B11" s="17" t="s">
        <v>33</v>
      </c>
      <c r="C11" s="17" t="s">
        <v>95</v>
      </c>
      <c r="D11" s="17" t="s">
        <v>96</v>
      </c>
      <c r="E11" s="17" t="s">
        <v>97</v>
      </c>
      <c r="F11" s="17" t="s">
        <v>98</v>
      </c>
      <c r="G11" s="17" t="s">
        <v>99</v>
      </c>
      <c r="H11" s="17" t="s">
        <v>32</v>
      </c>
      <c r="I11" s="17" t="s">
        <v>122</v>
      </c>
    </row>
    <row r="12" spans="2:9" s="20" customFormat="1" ht="15">
      <c r="B12" s="20" t="s">
        <v>81</v>
      </c>
      <c r="C12" s="20" t="s">
        <v>81</v>
      </c>
      <c r="D12" s="20" t="s">
        <v>21</v>
      </c>
      <c r="E12" s="20" t="s">
        <v>81</v>
      </c>
      <c r="F12" s="20" t="s">
        <v>81</v>
      </c>
      <c r="G12" s="20" t="s">
        <v>81</v>
      </c>
      <c r="H12" s="20" t="s">
        <v>81</v>
      </c>
      <c r="I12" s="20" t="s">
        <v>21</v>
      </c>
    </row>
    <row r="13" spans="1:9" ht="15">
      <c r="A13" s="8">
        <v>1500</v>
      </c>
      <c r="B13" s="10"/>
      <c r="C13" s="10">
        <v>224.58244111349035</v>
      </c>
      <c r="D13" s="10">
        <v>0.6157922259020394</v>
      </c>
      <c r="E13" s="10">
        <v>204.25182012847966</v>
      </c>
      <c r="F13" s="10">
        <v>136.1678800856531</v>
      </c>
      <c r="G13" s="10"/>
      <c r="H13" s="10"/>
      <c r="I13" s="10"/>
    </row>
    <row r="14" spans="1:9" ht="15">
      <c r="A14" s="8">
        <v>1501</v>
      </c>
      <c r="B14" s="10"/>
      <c r="C14" s="10"/>
      <c r="D14" s="10">
        <v>0.4349032595433153</v>
      </c>
      <c r="E14" s="10"/>
      <c r="F14" s="10"/>
      <c r="G14" s="10"/>
      <c r="H14" s="10"/>
      <c r="I14" s="10"/>
    </row>
    <row r="15" spans="1:9" ht="15">
      <c r="A15" s="8">
        <v>1502</v>
      </c>
      <c r="B15" s="10"/>
      <c r="C15" s="10"/>
      <c r="D15" s="10">
        <v>0.3521561791877288</v>
      </c>
      <c r="E15" s="10"/>
      <c r="F15" s="10"/>
      <c r="G15" s="10"/>
      <c r="H15" s="10"/>
      <c r="I15" s="10"/>
    </row>
    <row r="16" spans="1:9" ht="15">
      <c r="A16" s="8">
        <v>1503</v>
      </c>
      <c r="B16" s="10"/>
      <c r="C16" s="10"/>
      <c r="D16" s="10">
        <v>0.4791633257800244</v>
      </c>
      <c r="E16" s="10"/>
      <c r="F16" s="10"/>
      <c r="G16" s="10"/>
      <c r="H16" s="10"/>
      <c r="I16" s="10"/>
    </row>
    <row r="17" spans="1:9" ht="15">
      <c r="A17" s="8">
        <v>1504</v>
      </c>
      <c r="B17" s="10"/>
      <c r="C17" s="10"/>
      <c r="D17" s="10">
        <v>0.394491894718494</v>
      </c>
      <c r="E17" s="10"/>
      <c r="F17" s="10"/>
      <c r="G17" s="10"/>
      <c r="H17" s="10"/>
      <c r="I17" s="10"/>
    </row>
    <row r="18" spans="1:9" ht="15">
      <c r="A18" s="8">
        <v>1505</v>
      </c>
      <c r="B18" s="10"/>
      <c r="C18" s="10">
        <v>51.062955032119916</v>
      </c>
      <c r="D18" s="10">
        <v>0.49840683283946313</v>
      </c>
      <c r="E18" s="10"/>
      <c r="F18" s="10"/>
      <c r="G18" s="10"/>
      <c r="H18" s="10"/>
      <c r="I18" s="10"/>
    </row>
    <row r="19" spans="1:9" ht="15">
      <c r="A19" s="8">
        <v>1506</v>
      </c>
      <c r="B19" s="10"/>
      <c r="C19" s="10"/>
      <c r="D19" s="10">
        <v>0.46376852013247344</v>
      </c>
      <c r="E19" s="10"/>
      <c r="F19" s="10"/>
      <c r="G19" s="10"/>
      <c r="H19" s="10"/>
      <c r="I19" s="10"/>
    </row>
    <row r="20" spans="1:9" ht="15">
      <c r="A20" s="8">
        <v>1507</v>
      </c>
      <c r="B20" s="10"/>
      <c r="C20" s="10">
        <v>181.55717344753745</v>
      </c>
      <c r="D20" s="10"/>
      <c r="E20" s="10">
        <v>151.29764453961454</v>
      </c>
      <c r="F20" s="10">
        <v>121.03811563169162</v>
      </c>
      <c r="G20" s="10"/>
      <c r="H20" s="10"/>
      <c r="I20" s="10"/>
    </row>
    <row r="21" spans="1:9" ht="15">
      <c r="A21" s="8">
        <v>1508</v>
      </c>
      <c r="B21" s="10"/>
      <c r="C21" s="10">
        <v>167.84582441113488</v>
      </c>
      <c r="D21" s="10">
        <v>0.4945581314275754</v>
      </c>
      <c r="E21" s="10">
        <v>151.29764453961454</v>
      </c>
      <c r="F21" s="10">
        <v>151.29764453961454</v>
      </c>
      <c r="G21" s="10"/>
      <c r="H21" s="10"/>
      <c r="I21" s="10">
        <v>0.6651715481171547</v>
      </c>
    </row>
    <row r="22" spans="1:9" ht="15">
      <c r="A22" s="8">
        <v>1509</v>
      </c>
      <c r="B22" s="10"/>
      <c r="C22" s="10">
        <v>242.07623126338325</v>
      </c>
      <c r="D22" s="10">
        <v>0.4483737144849224</v>
      </c>
      <c r="E22" s="10">
        <v>136.1678800856531</v>
      </c>
      <c r="F22" s="10">
        <v>151.29764453961454</v>
      </c>
      <c r="G22" s="10"/>
      <c r="H22" s="10"/>
      <c r="I22" s="10">
        <v>0.6651715481171547</v>
      </c>
    </row>
    <row r="23" spans="1:9" ht="15">
      <c r="A23" s="8">
        <v>1510</v>
      </c>
      <c r="B23" s="10"/>
      <c r="C23" s="10">
        <v>167.84582441113488</v>
      </c>
      <c r="D23" s="10"/>
      <c r="E23" s="10">
        <v>136.1678800856531</v>
      </c>
      <c r="F23" s="10">
        <v>136.1678800856531</v>
      </c>
      <c r="G23" s="10"/>
      <c r="H23" s="10"/>
      <c r="I23" s="10"/>
    </row>
    <row r="24" spans="1:9" ht="15">
      <c r="A24" s="8">
        <v>1511</v>
      </c>
      <c r="B24" s="10"/>
      <c r="C24" s="10">
        <v>167.84582441113488</v>
      </c>
      <c r="D24" s="10"/>
      <c r="E24" s="10">
        <v>181.55717344753745</v>
      </c>
      <c r="F24" s="10">
        <v>121.03811563169162</v>
      </c>
      <c r="G24" s="10"/>
      <c r="H24" s="10">
        <v>45.38929336188436</v>
      </c>
      <c r="I24" s="10">
        <v>1.2317991631799161</v>
      </c>
    </row>
    <row r="25" spans="1:9" ht="15">
      <c r="A25" s="8">
        <v>1512</v>
      </c>
      <c r="B25" s="10"/>
      <c r="C25" s="10">
        <v>173.04668094218414</v>
      </c>
      <c r="D25" s="10"/>
      <c r="E25" s="10">
        <v>96.92505353319056</v>
      </c>
      <c r="F25" s="10">
        <v>103.54432548179871</v>
      </c>
      <c r="G25" s="10"/>
      <c r="H25" s="10">
        <v>45.38929336188436</v>
      </c>
      <c r="I25" s="10"/>
    </row>
    <row r="26" spans="1:9" ht="15">
      <c r="A26" s="8">
        <v>1513</v>
      </c>
      <c r="B26" s="10"/>
      <c r="C26" s="10">
        <v>181.55717344753745</v>
      </c>
      <c r="D26" s="10">
        <v>0.42720585671953987</v>
      </c>
      <c r="E26" s="10">
        <v>121.03811563169162</v>
      </c>
      <c r="F26" s="10">
        <v>121.03811563169162</v>
      </c>
      <c r="G26" s="10"/>
      <c r="H26" s="10">
        <v>45.38929336188436</v>
      </c>
      <c r="I26" s="10"/>
    </row>
    <row r="27" spans="1:9" ht="15">
      <c r="A27" s="8">
        <v>1514</v>
      </c>
      <c r="B27" s="10"/>
      <c r="C27" s="10">
        <v>168.3186295503212</v>
      </c>
      <c r="D27" s="10">
        <v>0.4753146243681367</v>
      </c>
      <c r="E27" s="10">
        <v>144.67837259100642</v>
      </c>
      <c r="F27" s="10">
        <v>90.77858672376873</v>
      </c>
      <c r="G27" s="10"/>
      <c r="H27" s="10">
        <v>45.38929336188436</v>
      </c>
      <c r="I27" s="10"/>
    </row>
    <row r="28" spans="1:9" ht="15">
      <c r="A28" s="8">
        <v>1515</v>
      </c>
      <c r="B28" s="10"/>
      <c r="C28" s="10">
        <v>166.42740899357602</v>
      </c>
      <c r="D28" s="10"/>
      <c r="E28" s="10">
        <v>162.17216274089935</v>
      </c>
      <c r="F28" s="10">
        <v>97.39785867237687</v>
      </c>
      <c r="G28" s="10"/>
      <c r="H28" s="10">
        <v>45.38929336188436</v>
      </c>
      <c r="I28" s="10"/>
    </row>
    <row r="29" spans="1:9" ht="15">
      <c r="A29" s="8">
        <v>1516</v>
      </c>
      <c r="B29" s="10"/>
      <c r="C29" s="10">
        <v>166.42740899357602</v>
      </c>
      <c r="D29" s="10"/>
      <c r="E29" s="10">
        <v>194.32291220556743</v>
      </c>
      <c r="F29" s="10">
        <v>90.77858672376873</v>
      </c>
      <c r="G29" s="10"/>
      <c r="H29" s="10">
        <v>60.51905781584581</v>
      </c>
      <c r="I29" s="10"/>
    </row>
    <row r="30" spans="1:9" ht="15">
      <c r="A30" s="8">
        <v>1517</v>
      </c>
      <c r="B30" s="10"/>
      <c r="C30" s="10">
        <v>237.82098501070664</v>
      </c>
      <c r="D30" s="10"/>
      <c r="E30" s="10">
        <v>243.02184154175586</v>
      </c>
      <c r="F30" s="10">
        <v>162.64496788008563</v>
      </c>
      <c r="G30" s="10"/>
      <c r="H30" s="10">
        <v>60.51905781584581</v>
      </c>
      <c r="I30" s="10"/>
    </row>
    <row r="31" spans="1:9" ht="15">
      <c r="A31" s="8">
        <v>1518</v>
      </c>
      <c r="B31" s="10"/>
      <c r="C31" s="10">
        <v>253.42355460385437</v>
      </c>
      <c r="D31" s="10"/>
      <c r="E31" s="10">
        <v>251.0595289079229</v>
      </c>
      <c r="F31" s="10">
        <v>230.25610278372588</v>
      </c>
      <c r="G31" s="10"/>
      <c r="H31" s="10">
        <v>54.37259100642398</v>
      </c>
      <c r="I31" s="10"/>
    </row>
    <row r="32" spans="1:9" ht="15">
      <c r="A32" s="8">
        <v>1519</v>
      </c>
      <c r="B32" s="10"/>
      <c r="C32" s="10">
        <v>255.31477516059957</v>
      </c>
      <c r="D32" s="10"/>
      <c r="E32" s="10">
        <v>272.3357601713062</v>
      </c>
      <c r="F32" s="10">
        <v>272.3357601713062</v>
      </c>
      <c r="G32" s="10"/>
      <c r="H32" s="10">
        <v>60.51905781584581</v>
      </c>
      <c r="I32" s="10"/>
    </row>
    <row r="33" spans="1:9" ht="15">
      <c r="A33" s="8">
        <v>1520</v>
      </c>
      <c r="B33" s="10"/>
      <c r="C33" s="10">
        <v>280.8462526766595</v>
      </c>
      <c r="D33" s="10"/>
      <c r="E33" s="10">
        <v>255.31477516059957</v>
      </c>
      <c r="F33" s="10">
        <v>272.3357601713062</v>
      </c>
      <c r="G33" s="10"/>
      <c r="H33" s="10">
        <v>60.51905781584581</v>
      </c>
      <c r="I33" s="10"/>
    </row>
    <row r="34" spans="1:9" ht="15">
      <c r="A34" s="8">
        <v>1521</v>
      </c>
      <c r="B34" s="10"/>
      <c r="C34" s="10">
        <v>255.31477516059957</v>
      </c>
      <c r="D34" s="10"/>
      <c r="E34" s="10">
        <v>255.31477516059957</v>
      </c>
      <c r="F34" s="10">
        <v>306.37773019271947</v>
      </c>
      <c r="G34" s="10"/>
      <c r="H34" s="10"/>
      <c r="I34" s="10"/>
    </row>
    <row r="35" spans="1:9" ht="15">
      <c r="A35" s="8">
        <v>1522</v>
      </c>
      <c r="B35" s="10"/>
      <c r="C35" s="10">
        <v>223.16402569593146</v>
      </c>
      <c r="D35" s="10"/>
      <c r="E35" s="10">
        <v>263.8252676659529</v>
      </c>
      <c r="F35" s="10">
        <v>377.29850107066375</v>
      </c>
      <c r="G35" s="10"/>
      <c r="H35" s="10"/>
      <c r="I35" s="10"/>
    </row>
    <row r="36" spans="1:9" ht="15">
      <c r="A36" s="8">
        <v>1523</v>
      </c>
      <c r="B36" s="10"/>
      <c r="C36" s="10">
        <v>204.25182012847966</v>
      </c>
      <c r="D36" s="10"/>
      <c r="E36" s="10">
        <v>204.25182012847966</v>
      </c>
      <c r="F36" s="10">
        <v>204.25182012847966</v>
      </c>
      <c r="G36" s="10"/>
      <c r="H36" s="10"/>
      <c r="I36" s="10"/>
    </row>
    <row r="37" spans="1:9" ht="15">
      <c r="A37" s="8">
        <v>1524</v>
      </c>
      <c r="B37" s="10"/>
      <c r="C37" s="10">
        <v>204.25182012847966</v>
      </c>
      <c r="D37" s="10"/>
      <c r="E37" s="10">
        <v>204.25182012847966</v>
      </c>
      <c r="F37" s="10">
        <v>204.25182012847966</v>
      </c>
      <c r="G37" s="10"/>
      <c r="H37" s="10"/>
      <c r="I37" s="10"/>
    </row>
    <row r="38" spans="1:9" ht="15">
      <c r="A38" s="8">
        <v>1525</v>
      </c>
      <c r="B38" s="10"/>
      <c r="C38" s="10">
        <v>229.78329764453963</v>
      </c>
      <c r="D38" s="10"/>
      <c r="E38" s="10">
        <v>181.55717344753745</v>
      </c>
      <c r="F38" s="10">
        <v>158.86252676659527</v>
      </c>
      <c r="G38" s="10"/>
      <c r="H38" s="10"/>
      <c r="I38" s="10"/>
    </row>
    <row r="39" spans="1:9" ht="15">
      <c r="A39" s="8">
        <v>1526</v>
      </c>
      <c r="B39" s="10"/>
      <c r="C39" s="10">
        <v>204.25182012847966</v>
      </c>
      <c r="D39" s="10"/>
      <c r="E39" s="10">
        <v>204.25182012847966</v>
      </c>
      <c r="F39" s="10">
        <v>102.12591006423983</v>
      </c>
      <c r="G39" s="10"/>
      <c r="H39" s="10"/>
      <c r="I39" s="10"/>
    </row>
    <row r="40" spans="1:9" ht="15">
      <c r="A40" s="8">
        <v>1527</v>
      </c>
      <c r="B40" s="10"/>
      <c r="C40" s="10">
        <v>229.78329764453963</v>
      </c>
      <c r="D40" s="10">
        <v>0.4791633257800244</v>
      </c>
      <c r="E40" s="10">
        <v>204.25182012847966</v>
      </c>
      <c r="F40" s="10">
        <v>102.12591006423983</v>
      </c>
      <c r="G40" s="10"/>
      <c r="H40" s="10"/>
      <c r="I40" s="10">
        <v>0.9146108786610879</v>
      </c>
    </row>
    <row r="41" spans="1:9" ht="15">
      <c r="A41" s="8">
        <v>1528</v>
      </c>
      <c r="B41" s="10"/>
      <c r="C41" s="10">
        <v>204.25182012847966</v>
      </c>
      <c r="D41" s="10">
        <v>0.5234233920167335</v>
      </c>
      <c r="E41" s="10">
        <v>243.96745182012847</v>
      </c>
      <c r="F41" s="10">
        <v>102.12591006423983</v>
      </c>
      <c r="G41" s="10"/>
      <c r="H41" s="10"/>
      <c r="I41" s="10"/>
    </row>
    <row r="42" spans="1:9" ht="15">
      <c r="A42" s="8">
        <v>1529</v>
      </c>
      <c r="B42" s="10"/>
      <c r="C42" s="10">
        <v>204.25182012847966</v>
      </c>
      <c r="D42" s="10">
        <v>0.531120794840509</v>
      </c>
      <c r="E42" s="10">
        <v>255.31477516059957</v>
      </c>
      <c r="F42" s="10">
        <v>102.12591006423983</v>
      </c>
      <c r="G42" s="10">
        <v>408.50364025695933</v>
      </c>
      <c r="H42" s="10"/>
      <c r="I42" s="10"/>
    </row>
    <row r="43" spans="1:9" ht="15">
      <c r="A43" s="8">
        <v>1530</v>
      </c>
      <c r="B43" s="10"/>
      <c r="C43" s="10">
        <v>178.7203426124197</v>
      </c>
      <c r="D43" s="10">
        <v>0.5349694962523968</v>
      </c>
      <c r="E43" s="10">
        <v>204.25182012847966</v>
      </c>
      <c r="F43" s="10">
        <v>102.12591006423983</v>
      </c>
      <c r="G43" s="10">
        <v>317.72505353319053</v>
      </c>
      <c r="H43" s="10"/>
      <c r="I43" s="10"/>
    </row>
    <row r="44" spans="1:9" ht="15">
      <c r="A44" s="8">
        <v>1531</v>
      </c>
      <c r="B44" s="10"/>
      <c r="C44" s="10">
        <v>153.18886509635973</v>
      </c>
      <c r="D44" s="10">
        <v>0.5234233920167335</v>
      </c>
      <c r="E44" s="10">
        <v>204.25182012847966</v>
      </c>
      <c r="F44" s="10">
        <v>102.12591006423983</v>
      </c>
      <c r="G44" s="10">
        <v>393.3738758029978</v>
      </c>
      <c r="H44" s="10"/>
      <c r="I44" s="10"/>
    </row>
    <row r="45" spans="1:9" ht="15">
      <c r="A45" s="8">
        <v>1532</v>
      </c>
      <c r="B45" s="10"/>
      <c r="C45" s="10">
        <v>187.230835117773</v>
      </c>
      <c r="D45" s="10">
        <v>0.46184416942652956</v>
      </c>
      <c r="E45" s="10">
        <v>179.66595289079228</v>
      </c>
      <c r="F45" s="10">
        <v>102.12591006423983</v>
      </c>
      <c r="G45" s="10"/>
      <c r="H45" s="10"/>
      <c r="I45" s="10"/>
    </row>
    <row r="46" spans="1:9" ht="15">
      <c r="A46" s="8">
        <v>1533</v>
      </c>
      <c r="B46" s="10"/>
      <c r="C46" s="10">
        <v>204.25182012847966</v>
      </c>
      <c r="D46" s="10">
        <v>0.5676834582534426</v>
      </c>
      <c r="E46" s="10">
        <v>181.55717344753745</v>
      </c>
      <c r="F46" s="10">
        <v>102.12591006423983</v>
      </c>
      <c r="G46" s="10"/>
      <c r="H46" s="10"/>
      <c r="I46" s="10"/>
    </row>
    <row r="47" spans="1:9" ht="15">
      <c r="A47" s="8">
        <v>1534</v>
      </c>
      <c r="B47" s="10"/>
      <c r="C47" s="10">
        <v>181.55717344753745</v>
      </c>
      <c r="D47" s="10">
        <v>0.42720585671953987</v>
      </c>
      <c r="E47" s="10">
        <v>270.91734475374733</v>
      </c>
      <c r="F47" s="10">
        <v>116.31006423982868</v>
      </c>
      <c r="G47" s="10"/>
      <c r="H47" s="10"/>
      <c r="I47" s="10"/>
    </row>
    <row r="48" spans="1:9" ht="15">
      <c r="A48" s="8">
        <v>1535</v>
      </c>
      <c r="B48" s="10"/>
      <c r="C48" s="10">
        <v>158.86252676659527</v>
      </c>
      <c r="D48" s="10">
        <v>0.4791633257800244</v>
      </c>
      <c r="E48" s="10">
        <v>136.1678800856531</v>
      </c>
      <c r="F48" s="10">
        <v>72.8119914346895</v>
      </c>
      <c r="G48" s="10"/>
      <c r="H48" s="10"/>
      <c r="I48" s="10"/>
    </row>
    <row r="49" spans="1:9" ht="15">
      <c r="A49" s="8">
        <v>1536</v>
      </c>
      <c r="B49" s="10"/>
      <c r="C49" s="10">
        <v>204.25182012847966</v>
      </c>
      <c r="D49" s="10">
        <v>0.4579954680146418</v>
      </c>
      <c r="E49" s="10">
        <v>164.53618843683083</v>
      </c>
      <c r="F49" s="10">
        <v>87.46895074946465</v>
      </c>
      <c r="G49" s="10"/>
      <c r="H49" s="10"/>
      <c r="I49" s="10"/>
    </row>
    <row r="50" spans="1:9" ht="15">
      <c r="A50" s="8">
        <v>1537</v>
      </c>
      <c r="B50" s="10"/>
      <c r="C50" s="10">
        <v>181.55717344753745</v>
      </c>
      <c r="D50" s="10"/>
      <c r="E50" s="10">
        <v>174.9379014989293</v>
      </c>
      <c r="F50" s="10">
        <v>72.8119914346895</v>
      </c>
      <c r="G50" s="10"/>
      <c r="H50" s="10"/>
      <c r="I50" s="10"/>
    </row>
    <row r="51" spans="1:9" ht="15">
      <c r="A51" s="8">
        <v>1538</v>
      </c>
      <c r="B51" s="10"/>
      <c r="C51" s="10">
        <v>192.90449678800854</v>
      </c>
      <c r="D51" s="10">
        <v>0.484936377897856</v>
      </c>
      <c r="E51" s="10">
        <v>204.25182012847966</v>
      </c>
      <c r="F51" s="10">
        <v>102.12591006423983</v>
      </c>
      <c r="G51" s="10"/>
      <c r="H51" s="10"/>
      <c r="I51" s="10"/>
    </row>
    <row r="52" spans="1:9" ht="15">
      <c r="A52" s="8">
        <v>1539</v>
      </c>
      <c r="B52" s="10"/>
      <c r="C52" s="10">
        <v>204.25182012847966</v>
      </c>
      <c r="D52" s="10">
        <v>0.652354889314973</v>
      </c>
      <c r="E52" s="10">
        <v>204.25182012847966</v>
      </c>
      <c r="F52" s="10">
        <v>121.03811563169162</v>
      </c>
      <c r="G52" s="10"/>
      <c r="H52" s="10"/>
      <c r="I52" s="10"/>
    </row>
    <row r="53" spans="1:9" ht="15">
      <c r="A53" s="8">
        <v>1540</v>
      </c>
      <c r="B53" s="10"/>
      <c r="C53" s="10"/>
      <c r="D53" s="10"/>
      <c r="E53" s="10"/>
      <c r="F53" s="10"/>
      <c r="G53" s="10"/>
      <c r="H53" s="10"/>
      <c r="I53" s="10"/>
    </row>
    <row r="54" spans="1:9" ht="15">
      <c r="A54" s="8">
        <v>1541</v>
      </c>
      <c r="B54" s="10"/>
      <c r="C54" s="10"/>
      <c r="D54" s="10">
        <v>0.43565800941258503</v>
      </c>
      <c r="E54" s="10"/>
      <c r="F54" s="10"/>
      <c r="G54" s="10"/>
      <c r="H54" s="10"/>
      <c r="I54" s="10">
        <v>0.668391910739191</v>
      </c>
    </row>
    <row r="55" spans="1:9" ht="15">
      <c r="A55" s="8">
        <v>1542</v>
      </c>
      <c r="B55" s="10"/>
      <c r="C55" s="10">
        <v>192.4745182012848</v>
      </c>
      <c r="D55" s="10">
        <v>0.5755481959212132</v>
      </c>
      <c r="E55" s="10">
        <v>195.420556745182</v>
      </c>
      <c r="F55" s="10">
        <v>94.27323340471092</v>
      </c>
      <c r="G55" s="10">
        <v>345.66852248394</v>
      </c>
      <c r="H55" s="10">
        <v>63.339828693790146</v>
      </c>
      <c r="I55" s="10"/>
    </row>
    <row r="56" spans="1:9" ht="15">
      <c r="A56" s="8">
        <v>1543</v>
      </c>
      <c r="B56" s="10"/>
      <c r="C56" s="10"/>
      <c r="D56" s="10">
        <v>0.6734713264772529</v>
      </c>
      <c r="E56" s="10">
        <v>196.40256959314775</v>
      </c>
      <c r="F56" s="10"/>
      <c r="G56" s="10"/>
      <c r="H56" s="10">
        <v>75.12398286937902</v>
      </c>
      <c r="I56" s="10"/>
    </row>
    <row r="57" spans="1:9" ht="15">
      <c r="A57" s="8">
        <v>1544</v>
      </c>
      <c r="B57" s="10"/>
      <c r="C57" s="10"/>
      <c r="D57" s="10"/>
      <c r="E57" s="10"/>
      <c r="F57" s="10"/>
      <c r="G57" s="10"/>
      <c r="H57" s="10"/>
      <c r="I57" s="10"/>
    </row>
    <row r="58" spans="1:9" ht="15">
      <c r="A58" s="8">
        <v>1545</v>
      </c>
      <c r="B58" s="10"/>
      <c r="C58" s="10">
        <v>173.81627408993575</v>
      </c>
      <c r="D58" s="10">
        <v>0.6155168206379641</v>
      </c>
      <c r="E58" s="10">
        <v>141.40985010706638</v>
      </c>
      <c r="F58" s="10">
        <v>109.98543897216274</v>
      </c>
      <c r="G58" s="10">
        <v>371.2008565310492</v>
      </c>
      <c r="H58" s="10">
        <v>64.81284796573875</v>
      </c>
      <c r="I58" s="10"/>
    </row>
    <row r="59" spans="1:9" ht="15">
      <c r="A59" s="8">
        <v>1546</v>
      </c>
      <c r="B59" s="10"/>
      <c r="C59" s="10">
        <v>188.54646680942184</v>
      </c>
      <c r="D59" s="10">
        <v>0.633502701760502</v>
      </c>
      <c r="E59" s="10">
        <v>147.3019271948608</v>
      </c>
      <c r="F59" s="10"/>
      <c r="G59" s="10">
        <v>371.2008565310492</v>
      </c>
      <c r="H59" s="10">
        <v>60.39379014989293</v>
      </c>
      <c r="I59" s="10"/>
    </row>
    <row r="60" spans="1:9" ht="15">
      <c r="A60" s="8">
        <v>1547</v>
      </c>
      <c r="B60" s="10"/>
      <c r="C60" s="10"/>
      <c r="D60" s="10">
        <v>0.5036046714310615</v>
      </c>
      <c r="E60" s="10"/>
      <c r="F60" s="10">
        <v>163.99614561027838</v>
      </c>
      <c r="G60" s="10">
        <v>621.6141327623126</v>
      </c>
      <c r="H60" s="10"/>
      <c r="I60" s="10"/>
    </row>
    <row r="61" spans="1:9" ht="15">
      <c r="A61" s="8">
        <v>1548</v>
      </c>
      <c r="B61" s="10"/>
      <c r="C61" s="10"/>
      <c r="D61" s="10">
        <v>0.5555638835628378</v>
      </c>
      <c r="E61" s="10">
        <v>125.69764453961454</v>
      </c>
      <c r="F61" s="10">
        <v>141.40985010706638</v>
      </c>
      <c r="G61" s="10">
        <v>479.22226980728044</v>
      </c>
      <c r="H61" s="10">
        <v>56.46573875802998</v>
      </c>
      <c r="I61" s="10">
        <v>1.5862315202231518</v>
      </c>
    </row>
    <row r="62" spans="1:9" ht="15">
      <c r="A62" s="8">
        <v>1549</v>
      </c>
      <c r="B62" s="10"/>
      <c r="C62" s="10"/>
      <c r="D62" s="10">
        <v>0.5875387833362385</v>
      </c>
      <c r="E62" s="10"/>
      <c r="F62" s="10"/>
      <c r="G62" s="10"/>
      <c r="H62" s="10"/>
      <c r="I62" s="10"/>
    </row>
    <row r="63" spans="1:9" ht="15">
      <c r="A63" s="8">
        <v>1550</v>
      </c>
      <c r="B63" s="10"/>
      <c r="C63" s="10">
        <v>138.95481798715204</v>
      </c>
      <c r="D63" s="10">
        <v>0.5875387833362385</v>
      </c>
      <c r="E63" s="10">
        <v>109.49443254817986</v>
      </c>
      <c r="F63" s="10">
        <v>125.2066381156317</v>
      </c>
      <c r="G63" s="10">
        <v>621.1231263383298</v>
      </c>
      <c r="H63" s="10">
        <v>60.8847965738758</v>
      </c>
      <c r="I63" s="10">
        <v>1.5350627615062762</v>
      </c>
    </row>
    <row r="64" spans="1:9" ht="15">
      <c r="A64" s="8">
        <v>1551</v>
      </c>
      <c r="B64" s="10"/>
      <c r="C64" s="10"/>
      <c r="D64" s="10">
        <v>0.739419557259892</v>
      </c>
      <c r="E64" s="10">
        <v>116.36852248394004</v>
      </c>
      <c r="F64" s="10"/>
      <c r="G64" s="10">
        <v>706.5582441113489</v>
      </c>
      <c r="H64" s="10">
        <v>58.429764453961454</v>
      </c>
      <c r="I64" s="10"/>
    </row>
    <row r="65" spans="1:9" ht="15">
      <c r="A65" s="8">
        <v>1552</v>
      </c>
      <c r="B65" s="10">
        <v>10.998543897216273</v>
      </c>
      <c r="C65" s="10"/>
      <c r="D65" s="10">
        <v>0.743416419731567</v>
      </c>
      <c r="E65" s="10">
        <v>112.93147751605996</v>
      </c>
      <c r="F65" s="10">
        <v>84.45310492505352</v>
      </c>
      <c r="G65" s="10">
        <v>546.4901498929336</v>
      </c>
      <c r="H65" s="10"/>
      <c r="I65" s="10"/>
    </row>
    <row r="66" spans="1:9" ht="15">
      <c r="A66" s="8">
        <v>1553</v>
      </c>
      <c r="B66" s="10"/>
      <c r="C66" s="10">
        <v>113.42248394004282</v>
      </c>
      <c r="D66" s="10"/>
      <c r="E66" s="10">
        <v>124.22462526766596</v>
      </c>
      <c r="F66" s="10">
        <v>113.91349036402569</v>
      </c>
      <c r="G66" s="10">
        <v>466.4561027837259</v>
      </c>
      <c r="H66" s="10">
        <v>54.01070663811563</v>
      </c>
      <c r="I66" s="10"/>
    </row>
    <row r="67" spans="1:9" ht="15">
      <c r="A67" s="8">
        <v>1554</v>
      </c>
      <c r="B67" s="10"/>
      <c r="C67" s="10">
        <v>112.93147751605996</v>
      </c>
      <c r="D67" s="10"/>
      <c r="E67" s="10">
        <v>119.80556745182011</v>
      </c>
      <c r="F67" s="10">
        <v>141.40985010706638</v>
      </c>
      <c r="G67" s="10">
        <v>508.6826552462527</v>
      </c>
      <c r="H67" s="10">
        <v>73.6509635974304</v>
      </c>
      <c r="I67" s="10"/>
    </row>
    <row r="68" spans="1:9" ht="15">
      <c r="A68" s="8">
        <v>1555</v>
      </c>
      <c r="B68" s="10"/>
      <c r="C68" s="10">
        <v>111.94946466809421</v>
      </c>
      <c r="D68" s="10"/>
      <c r="E68" s="10">
        <v>141.40985010706638</v>
      </c>
      <c r="F68" s="10">
        <v>141.40985010706638</v>
      </c>
      <c r="G68" s="10">
        <v>466.4561027837259</v>
      </c>
      <c r="H68" s="10">
        <v>73.6509635974304</v>
      </c>
      <c r="I68" s="10"/>
    </row>
    <row r="69" spans="1:9" ht="15">
      <c r="A69" s="8">
        <v>1556</v>
      </c>
      <c r="B69" s="10"/>
      <c r="C69" s="10">
        <v>113.91349036402569</v>
      </c>
      <c r="D69" s="10"/>
      <c r="E69" s="10">
        <v>148.28394004282654</v>
      </c>
      <c r="F69" s="10"/>
      <c r="G69" s="10">
        <v>508.6826552462527</v>
      </c>
      <c r="H69" s="10">
        <v>75.61498929336187</v>
      </c>
      <c r="I69" s="10"/>
    </row>
    <row r="70" spans="1:9" ht="15">
      <c r="A70" s="8">
        <v>1557</v>
      </c>
      <c r="B70" s="10"/>
      <c r="C70" s="10"/>
      <c r="D70" s="10"/>
      <c r="E70" s="10">
        <v>130.60770877944327</v>
      </c>
      <c r="F70" s="10">
        <v>240.10214132762312</v>
      </c>
      <c r="G70" s="10">
        <v>522.9218415417558</v>
      </c>
      <c r="H70" s="10">
        <v>75.61498929336187</v>
      </c>
      <c r="I70" s="10"/>
    </row>
    <row r="71" spans="1:9" ht="15">
      <c r="A71" s="8">
        <v>1558</v>
      </c>
      <c r="B71" s="10"/>
      <c r="C71" s="10">
        <v>183.63640256959314</v>
      </c>
      <c r="D71" s="10"/>
      <c r="E71" s="10">
        <v>159.08608137044965</v>
      </c>
      <c r="F71" s="10">
        <v>184.61841541755888</v>
      </c>
      <c r="G71" s="10">
        <v>584.2976445396146</v>
      </c>
      <c r="H71" s="10">
        <v>75.61498929336187</v>
      </c>
      <c r="I71" s="10"/>
    </row>
    <row r="72" spans="1:9" ht="15">
      <c r="A72" s="8">
        <v>1559</v>
      </c>
      <c r="B72" s="10"/>
      <c r="C72" s="10">
        <v>169.39721627408994</v>
      </c>
      <c r="D72" s="10"/>
      <c r="E72" s="10">
        <v>151.72098501070664</v>
      </c>
      <c r="F72" s="10">
        <v>113.91349036402569</v>
      </c>
      <c r="G72" s="10">
        <v>678.5708779443254</v>
      </c>
      <c r="H72" s="10">
        <v>83.47109207708779</v>
      </c>
      <c r="I72" s="10">
        <v>1.1225146443514644</v>
      </c>
    </row>
    <row r="73" spans="1:9" ht="15">
      <c r="A73" s="8">
        <v>1560</v>
      </c>
      <c r="B73" s="10">
        <v>19.247451820128482</v>
      </c>
      <c r="C73" s="10">
        <v>168.90620985010705</v>
      </c>
      <c r="D73" s="10"/>
      <c r="E73" s="10">
        <v>218.98886509635972</v>
      </c>
      <c r="F73" s="10">
        <v>123.73361884368308</v>
      </c>
      <c r="G73" s="10">
        <v>763.023982869379</v>
      </c>
      <c r="H73" s="10">
        <v>75.61498929336187</v>
      </c>
      <c r="I73" s="10">
        <v>1.1225146443514644</v>
      </c>
    </row>
    <row r="74" spans="1:9" ht="15">
      <c r="A74" s="8">
        <v>1561</v>
      </c>
      <c r="B74" s="10">
        <v>10.311134903640255</v>
      </c>
      <c r="C74" s="10">
        <v>225.8629550321199</v>
      </c>
      <c r="D74" s="10"/>
      <c r="E74" s="10">
        <v>257.7783725910064</v>
      </c>
      <c r="F74" s="10">
        <v>169.8882226980728</v>
      </c>
      <c r="G74" s="10">
        <v>692.8100642398286</v>
      </c>
      <c r="H74" s="10">
        <v>64.32184154175589</v>
      </c>
      <c r="I74" s="10"/>
    </row>
    <row r="75" spans="1:9" ht="15">
      <c r="A75" s="8">
        <v>1562</v>
      </c>
      <c r="B75" s="10"/>
      <c r="C75" s="10">
        <v>265.1434689507495</v>
      </c>
      <c r="D75" s="10"/>
      <c r="E75" s="10">
        <v>114.89550321199143</v>
      </c>
      <c r="F75" s="10">
        <v>97.21927194860814</v>
      </c>
      <c r="G75" s="10">
        <v>719.3244111349036</v>
      </c>
      <c r="H75" s="10"/>
      <c r="I75" s="10"/>
    </row>
    <row r="76" spans="1:9" ht="15">
      <c r="A76" s="8">
        <v>1563</v>
      </c>
      <c r="B76" s="10"/>
      <c r="C76" s="10">
        <v>206.713704496788</v>
      </c>
      <c r="D76" s="10"/>
      <c r="E76" s="10">
        <v>215.06081370449678</v>
      </c>
      <c r="F76" s="10"/>
      <c r="G76" s="10">
        <v>565.6394004282655</v>
      </c>
      <c r="H76" s="10">
        <v>84.45310492505352</v>
      </c>
      <c r="I76" s="10">
        <v>1.6693807531380753</v>
      </c>
    </row>
    <row r="77" spans="1:9" ht="15">
      <c r="A77" s="8">
        <v>1564</v>
      </c>
      <c r="B77" s="10">
        <v>21.162376873661668</v>
      </c>
      <c r="C77" s="10">
        <v>593.626766595289</v>
      </c>
      <c r="D77" s="10"/>
      <c r="E77" s="10">
        <v>225.8629550321199</v>
      </c>
      <c r="F77" s="10">
        <v>178.72633832976445</v>
      </c>
      <c r="G77" s="10">
        <v>609.8299785867237</v>
      </c>
      <c r="H77" s="10"/>
      <c r="I77" s="10">
        <v>2.2066527196652723</v>
      </c>
    </row>
    <row r="78" spans="1:9" ht="15">
      <c r="A78" s="8">
        <v>1565</v>
      </c>
      <c r="B78" s="10">
        <v>20.887066381156316</v>
      </c>
      <c r="C78" s="10"/>
      <c r="D78" s="10"/>
      <c r="E78" s="10">
        <v>219.36188436830835</v>
      </c>
      <c r="F78" s="10">
        <v>137.33961456102784</v>
      </c>
      <c r="G78" s="10">
        <v>572.2483940042827</v>
      </c>
      <c r="H78" s="10">
        <v>81.06852248394004</v>
      </c>
      <c r="I78" s="10">
        <v>2.146244072524407</v>
      </c>
    </row>
    <row r="79" spans="1:9" ht="15">
      <c r="A79" s="8">
        <v>1566</v>
      </c>
      <c r="B79" s="10"/>
      <c r="C79" s="10">
        <v>322.3665952890792</v>
      </c>
      <c r="D79" s="10">
        <v>0.867586717796758</v>
      </c>
      <c r="E79" s="10">
        <v>215.0700214132762</v>
      </c>
      <c r="F79" s="10">
        <v>155.4608137044968</v>
      </c>
      <c r="G79" s="10">
        <v>550.3122055674518</v>
      </c>
      <c r="H79" s="10">
        <v>77.7304068522484</v>
      </c>
      <c r="I79" s="10">
        <v>2.472373779637378</v>
      </c>
    </row>
    <row r="80" spans="1:9" ht="15">
      <c r="A80" s="8">
        <v>1567</v>
      </c>
      <c r="B80" s="10">
        <v>17.739700214132764</v>
      </c>
      <c r="C80" s="10">
        <v>360.51648822269806</v>
      </c>
      <c r="D80" s="10"/>
      <c r="E80" s="10">
        <v>114.92655246252677</v>
      </c>
      <c r="F80" s="10"/>
      <c r="G80" s="10">
        <v>589.8927194860814</v>
      </c>
      <c r="H80" s="10">
        <v>83.45289079229121</v>
      </c>
      <c r="I80" s="10"/>
    </row>
    <row r="81" spans="1:9" ht="15">
      <c r="A81" s="8">
        <v>1568</v>
      </c>
      <c r="B81" s="10">
        <v>25.75117773019272</v>
      </c>
      <c r="C81" s="10"/>
      <c r="D81" s="10"/>
      <c r="E81" s="10">
        <v>174.05888650963595</v>
      </c>
      <c r="F81" s="10"/>
      <c r="G81" s="10">
        <v>555.5578158458244</v>
      </c>
      <c r="H81" s="10">
        <v>78.20728051391863</v>
      </c>
      <c r="I81" s="10"/>
    </row>
    <row r="82" spans="1:9" ht="15">
      <c r="A82" s="8">
        <v>1569</v>
      </c>
      <c r="B82" s="10">
        <v>18.455010706638117</v>
      </c>
      <c r="C82" s="10"/>
      <c r="D82" s="10">
        <v>0.8501185288478299</v>
      </c>
      <c r="E82" s="10">
        <v>259.8961456102784</v>
      </c>
      <c r="F82" s="10"/>
      <c r="G82" s="10">
        <v>531.2372591006424</v>
      </c>
      <c r="H82" s="10">
        <v>103.00471092077088</v>
      </c>
      <c r="I82" s="10">
        <v>1.5405746164574616</v>
      </c>
    </row>
    <row r="83" spans="1:9" ht="15">
      <c r="A83" s="8">
        <v>1570</v>
      </c>
      <c r="B83" s="10">
        <v>17.501263383297644</v>
      </c>
      <c r="C83" s="10"/>
      <c r="D83" s="10">
        <v>1.145136831096392</v>
      </c>
      <c r="E83" s="10">
        <v>198.85631691648823</v>
      </c>
      <c r="F83" s="10"/>
      <c r="G83" s="10">
        <v>563.6646680942184</v>
      </c>
      <c r="H83" s="10">
        <v>80.11477516059956</v>
      </c>
      <c r="I83" s="10">
        <v>2.0126861924686192</v>
      </c>
    </row>
    <row r="84" spans="1:9" ht="15">
      <c r="A84" s="8">
        <v>1571</v>
      </c>
      <c r="B84" s="10"/>
      <c r="C84" s="10"/>
      <c r="D84" s="10">
        <v>1.0597367962349662</v>
      </c>
      <c r="E84" s="10">
        <v>188.8419700214133</v>
      </c>
      <c r="F84" s="10">
        <v>123.03340471092076</v>
      </c>
      <c r="G84" s="10">
        <v>615.1670235546038</v>
      </c>
      <c r="H84" s="10">
        <v>75.34603854389722</v>
      </c>
      <c r="I84" s="10"/>
    </row>
    <row r="85" spans="1:9" ht="15">
      <c r="A85" s="8">
        <v>1572</v>
      </c>
      <c r="B85" s="10">
        <v>19.122633832976447</v>
      </c>
      <c r="C85" s="10"/>
      <c r="D85" s="10">
        <v>1.2383005054906748</v>
      </c>
      <c r="E85" s="10">
        <v>184.55010706638114</v>
      </c>
      <c r="F85" s="10"/>
      <c r="G85" s="10">
        <v>604.6758029978587</v>
      </c>
      <c r="H85" s="10">
        <v>80.11477516059956</v>
      </c>
      <c r="I85" s="10"/>
    </row>
    <row r="86" spans="1:9" ht="15">
      <c r="A86" s="8">
        <v>1573</v>
      </c>
      <c r="B86" s="10">
        <v>18.455010706638117</v>
      </c>
      <c r="C86" s="10"/>
      <c r="D86" s="10"/>
      <c r="E86" s="10"/>
      <c r="F86" s="10"/>
      <c r="G86" s="10"/>
      <c r="H86" s="10"/>
      <c r="I86" s="10"/>
    </row>
    <row r="87" spans="1:9" ht="15">
      <c r="A87" s="8">
        <v>1574</v>
      </c>
      <c r="B87" s="10">
        <v>25.465053533190577</v>
      </c>
      <c r="C87" s="10"/>
      <c r="D87" s="10">
        <v>1.3644596478995992</v>
      </c>
      <c r="E87" s="10">
        <v>178.3507494646681</v>
      </c>
      <c r="F87" s="10"/>
      <c r="G87" s="10"/>
      <c r="H87" s="10">
        <v>82.49914346895075</v>
      </c>
      <c r="I87" s="10">
        <v>3.0842552301255233</v>
      </c>
    </row>
    <row r="88" spans="1:9" ht="15">
      <c r="A88" s="8">
        <v>1575</v>
      </c>
      <c r="B88" s="10">
        <v>23.986745182012847</v>
      </c>
      <c r="C88" s="10"/>
      <c r="D88" s="10">
        <v>1.2169504967753182</v>
      </c>
      <c r="E88" s="10">
        <v>233.19122055674518</v>
      </c>
      <c r="F88" s="10"/>
      <c r="G88" s="10">
        <v>837.3901498929336</v>
      </c>
      <c r="H88" s="10">
        <v>89.17537473233405</v>
      </c>
      <c r="I88" s="10">
        <v>2.3108619246861926</v>
      </c>
    </row>
    <row r="89" spans="1:9" ht="15">
      <c r="A89" s="8">
        <v>1576</v>
      </c>
      <c r="B89" s="10">
        <v>22.365374732334047</v>
      </c>
      <c r="C89" s="10"/>
      <c r="D89" s="10">
        <v>1.275177793271745</v>
      </c>
      <c r="E89" s="10">
        <v>274.6792291220557</v>
      </c>
      <c r="F89" s="10"/>
      <c r="G89" s="10">
        <v>824.037687366167</v>
      </c>
      <c r="H89" s="10">
        <v>82.49914346895075</v>
      </c>
      <c r="I89" s="10">
        <v>2.837328451882845</v>
      </c>
    </row>
    <row r="90" spans="1:9" ht="15">
      <c r="A90" s="8">
        <v>1577</v>
      </c>
      <c r="B90" s="10">
        <v>22.794561027837258</v>
      </c>
      <c r="C90" s="10"/>
      <c r="D90" s="10">
        <v>1.1160231828481786</v>
      </c>
      <c r="E90" s="10">
        <v>281.355460385439</v>
      </c>
      <c r="F90" s="10"/>
      <c r="G90" s="10">
        <v>880.3087794432548</v>
      </c>
      <c r="H90" s="10">
        <v>65.33169164882227</v>
      </c>
      <c r="I90" s="10">
        <v>2.683581589958159</v>
      </c>
    </row>
    <row r="91" spans="1:9" ht="15">
      <c r="A91" s="8">
        <v>1578</v>
      </c>
      <c r="B91" s="10">
        <v>21.936188436830836</v>
      </c>
      <c r="C91" s="10"/>
      <c r="D91" s="10">
        <v>0.9335776538260416</v>
      </c>
      <c r="E91" s="10"/>
      <c r="F91" s="10"/>
      <c r="G91" s="10"/>
      <c r="H91" s="10">
        <v>94.42098501070664</v>
      </c>
      <c r="I91" s="10"/>
    </row>
    <row r="92" spans="1:9" ht="15">
      <c r="A92" s="8">
        <v>1579</v>
      </c>
      <c r="B92" s="10">
        <v>24.368244111349036</v>
      </c>
      <c r="C92" s="10"/>
      <c r="D92" s="10">
        <v>1.0189776886874673</v>
      </c>
      <c r="E92" s="10"/>
      <c r="F92" s="10">
        <v>219.36188436830835</v>
      </c>
      <c r="G92" s="10"/>
      <c r="H92" s="10">
        <v>79.1610278372591</v>
      </c>
      <c r="I92" s="10">
        <v>2.5438117154811715</v>
      </c>
    </row>
    <row r="93" spans="1:9" ht="15">
      <c r="A93" s="8">
        <v>1580</v>
      </c>
      <c r="B93" s="10">
        <v>24.606680942184155</v>
      </c>
      <c r="C93" s="10"/>
      <c r="D93" s="10">
        <v>0.9821004009063973</v>
      </c>
      <c r="E93" s="10"/>
      <c r="F93" s="10"/>
      <c r="G93" s="10"/>
      <c r="H93" s="10">
        <v>68.66980728051392</v>
      </c>
      <c r="I93" s="10">
        <v>1.8449623430962345</v>
      </c>
    </row>
    <row r="94" spans="1:9" ht="15">
      <c r="A94" s="8">
        <v>1581</v>
      </c>
      <c r="B94" s="10">
        <v>27.27717344753747</v>
      </c>
      <c r="C94" s="10"/>
      <c r="D94" s="10"/>
      <c r="E94" s="10"/>
      <c r="F94" s="10"/>
      <c r="G94" s="10"/>
      <c r="H94" s="10">
        <v>70.57730192719485</v>
      </c>
      <c r="I94" s="10"/>
    </row>
    <row r="95" spans="1:9" ht="15">
      <c r="A95" s="8">
        <v>1582</v>
      </c>
      <c r="B95" s="10">
        <v>33.23809421841542</v>
      </c>
      <c r="C95" s="10"/>
      <c r="D95" s="10">
        <v>0.9199912846435421</v>
      </c>
      <c r="E95" s="10"/>
      <c r="F95" s="10"/>
      <c r="G95" s="10"/>
      <c r="H95" s="10"/>
      <c r="I95" s="10">
        <v>1.6772384937238494</v>
      </c>
    </row>
    <row r="96" spans="1:9" ht="15">
      <c r="A96" s="8">
        <v>1583</v>
      </c>
      <c r="B96" s="10">
        <v>28.183233404710922</v>
      </c>
      <c r="C96" s="10"/>
      <c r="D96" s="10">
        <v>1.1296095520306781</v>
      </c>
      <c r="E96" s="10"/>
      <c r="F96" s="10"/>
      <c r="G96" s="10"/>
      <c r="H96" s="10"/>
      <c r="I96" s="10"/>
    </row>
    <row r="97" spans="1:9" ht="15">
      <c r="A97" s="8">
        <v>1584</v>
      </c>
      <c r="B97" s="10">
        <v>25.798865096359744</v>
      </c>
      <c r="C97" s="10"/>
      <c r="D97" s="10">
        <v>1.1140822729649644</v>
      </c>
      <c r="E97" s="10"/>
      <c r="F97" s="10"/>
      <c r="G97" s="10"/>
      <c r="H97" s="10"/>
      <c r="I97" s="10">
        <v>1.5281506276150627</v>
      </c>
    </row>
    <row r="98" spans="1:9" ht="15">
      <c r="A98" s="8">
        <v>1585</v>
      </c>
      <c r="B98" s="10">
        <v>22.12693790149893</v>
      </c>
      <c r="C98" s="10"/>
      <c r="D98" s="10">
        <v>1.2421823252571031</v>
      </c>
      <c r="E98" s="10"/>
      <c r="F98" s="10"/>
      <c r="G98" s="10"/>
      <c r="H98" s="10">
        <v>116.8340471092077</v>
      </c>
      <c r="I98" s="10"/>
    </row>
    <row r="99" spans="1:9" ht="15">
      <c r="A99" s="8">
        <v>1586</v>
      </c>
      <c r="B99" s="10">
        <v>24.41593147751606</v>
      </c>
      <c r="C99" s="10"/>
      <c r="D99" s="10">
        <v>1.11214136308175</v>
      </c>
      <c r="E99" s="10"/>
      <c r="F99" s="10"/>
      <c r="G99" s="10"/>
      <c r="H99" s="10"/>
      <c r="I99" s="10"/>
    </row>
    <row r="100" spans="1:9" ht="15">
      <c r="A100" s="8">
        <v>1587</v>
      </c>
      <c r="B100" s="10">
        <v>25.75117773019272</v>
      </c>
      <c r="C100" s="10"/>
      <c r="D100" s="10">
        <v>1.0480913369356808</v>
      </c>
      <c r="E100" s="10"/>
      <c r="F100" s="10"/>
      <c r="G100" s="10"/>
      <c r="H100" s="10"/>
      <c r="I100" s="10"/>
    </row>
    <row r="101" spans="1:9" ht="15">
      <c r="A101" s="8">
        <v>1588</v>
      </c>
      <c r="B101" s="10">
        <v>29.80460385438972</v>
      </c>
      <c r="C101" s="10"/>
      <c r="D101" s="10">
        <v>1.2421823252571031</v>
      </c>
      <c r="E101" s="10"/>
      <c r="F101" s="10"/>
      <c r="G101" s="10"/>
      <c r="H101" s="10"/>
      <c r="I101" s="10">
        <v>3.727196652719665</v>
      </c>
    </row>
    <row r="102" spans="1:9" ht="15">
      <c r="A102" s="8">
        <v>1589</v>
      </c>
      <c r="B102" s="10">
        <v>24.654368308351177</v>
      </c>
      <c r="C102" s="10"/>
      <c r="D102" s="10">
        <v>1.1606641101621058</v>
      </c>
      <c r="E102" s="10"/>
      <c r="F102" s="10"/>
      <c r="G102" s="10"/>
      <c r="H102" s="10"/>
      <c r="I102" s="10"/>
    </row>
    <row r="103" spans="1:9" ht="15">
      <c r="A103" s="8">
        <v>1590</v>
      </c>
      <c r="B103" s="10">
        <v>25.22661670235546</v>
      </c>
      <c r="C103" s="10"/>
      <c r="D103" s="10">
        <v>1.0810868049503226</v>
      </c>
      <c r="E103" s="10"/>
      <c r="F103" s="10"/>
      <c r="G103" s="10"/>
      <c r="H103" s="10"/>
      <c r="I103" s="10"/>
    </row>
    <row r="104" spans="1:9" ht="15">
      <c r="A104" s="8">
        <v>1591</v>
      </c>
      <c r="B104" s="10">
        <v>26.132676659528904</v>
      </c>
      <c r="C104" s="10"/>
      <c r="D104" s="10">
        <v>1.1334913717971065</v>
      </c>
      <c r="E104" s="10"/>
      <c r="F104" s="10"/>
      <c r="G104" s="10"/>
      <c r="H104" s="10"/>
      <c r="I104" s="10"/>
    </row>
    <row r="105" spans="1:9" ht="15">
      <c r="A105" s="8">
        <v>1592</v>
      </c>
      <c r="B105" s="10">
        <v>26.03730192719486</v>
      </c>
      <c r="C105" s="10"/>
      <c r="D105" s="10">
        <v>1.0131549590378248</v>
      </c>
      <c r="E105" s="10"/>
      <c r="F105" s="10"/>
      <c r="G105" s="10"/>
      <c r="H105" s="10"/>
      <c r="I105" s="10"/>
    </row>
    <row r="106" spans="1:9" ht="15">
      <c r="A106" s="8">
        <v>1593</v>
      </c>
      <c r="B106" s="10">
        <v>24.034432548179872</v>
      </c>
      <c r="C106" s="10"/>
      <c r="D106" s="10">
        <v>1.1179640927313927</v>
      </c>
      <c r="E106" s="10"/>
      <c r="F106" s="10"/>
      <c r="G106" s="10"/>
      <c r="H106" s="10"/>
      <c r="I106" s="10"/>
    </row>
    <row r="107" spans="1:9" ht="15">
      <c r="A107" s="8">
        <v>1594</v>
      </c>
      <c r="B107" s="10">
        <v>22.925524625267666</v>
      </c>
      <c r="C107" s="10"/>
      <c r="D107" s="10">
        <v>1.0081610597873454</v>
      </c>
      <c r="E107" s="10"/>
      <c r="F107" s="10"/>
      <c r="G107" s="10"/>
      <c r="H107" s="10"/>
      <c r="I107" s="10"/>
    </row>
    <row r="108" spans="1:9" ht="15">
      <c r="A108" s="8">
        <v>1595</v>
      </c>
      <c r="B108" s="10"/>
      <c r="C108" s="10"/>
      <c r="D108" s="10">
        <v>1.1761879030852362</v>
      </c>
      <c r="E108" s="10"/>
      <c r="F108" s="10"/>
      <c r="G108" s="10"/>
      <c r="H108" s="10"/>
      <c r="I108" s="10">
        <v>3.3983096234309627</v>
      </c>
    </row>
    <row r="109" spans="1:9" ht="15">
      <c r="A109" s="8">
        <v>1596</v>
      </c>
      <c r="B109" s="10">
        <v>31.182226980728046</v>
      </c>
      <c r="C109" s="10"/>
      <c r="D109" s="10">
        <v>1.1171997559700193</v>
      </c>
      <c r="E109" s="10"/>
      <c r="F109" s="10"/>
      <c r="G109" s="10"/>
      <c r="H109" s="10"/>
      <c r="I109" s="10">
        <v>3.0893723849372385</v>
      </c>
    </row>
    <row r="110" spans="1:9" ht="15">
      <c r="A110" s="8">
        <v>1597</v>
      </c>
      <c r="B110" s="10"/>
      <c r="C110" s="10"/>
      <c r="D110" s="10">
        <v>0.981348265644065</v>
      </c>
      <c r="E110" s="10"/>
      <c r="F110" s="10"/>
      <c r="G110" s="10"/>
      <c r="H110" s="10"/>
      <c r="I110" s="10">
        <v>3.0893723849372385</v>
      </c>
    </row>
    <row r="111" spans="1:9" ht="15">
      <c r="A111" s="8">
        <v>1598</v>
      </c>
      <c r="B111" s="10"/>
      <c r="C111" s="10"/>
      <c r="D111" s="10">
        <v>1.2405386090291093</v>
      </c>
      <c r="E111" s="10"/>
      <c r="F111" s="10"/>
      <c r="G111" s="10"/>
      <c r="H111" s="10"/>
      <c r="I111" s="10">
        <v>2.9349037656903767</v>
      </c>
    </row>
    <row r="112" spans="1:9" ht="15">
      <c r="A112" s="8">
        <v>1599</v>
      </c>
      <c r="B112" s="10"/>
      <c r="C112" s="10"/>
      <c r="D112" s="10"/>
      <c r="E112" s="10"/>
      <c r="F112" s="10"/>
      <c r="G112" s="10"/>
      <c r="H112" s="10"/>
      <c r="I112" s="10">
        <v>2.6421589958158993</v>
      </c>
    </row>
    <row r="113" spans="1:9" ht="15">
      <c r="A113" s="8">
        <v>1600</v>
      </c>
      <c r="B113" s="10">
        <v>42.56916488222698</v>
      </c>
      <c r="C113" s="10"/>
      <c r="D113" s="10">
        <v>1.0038861774446575</v>
      </c>
      <c r="E113" s="10"/>
      <c r="F113" s="10"/>
      <c r="G113" s="10"/>
      <c r="H113" s="10"/>
      <c r="I113" s="10">
        <v>2.536146443514644</v>
      </c>
    </row>
    <row r="114" spans="1:9" ht="15">
      <c r="A114" s="8">
        <v>1601</v>
      </c>
      <c r="B114" s="10">
        <v>40.19029978586723</v>
      </c>
      <c r="C114" s="10"/>
      <c r="D114" s="10">
        <v>0.8221335192609377</v>
      </c>
      <c r="E114" s="10"/>
      <c r="F114" s="10"/>
      <c r="G114" s="10"/>
      <c r="H114" s="10"/>
      <c r="I114" s="10">
        <v>2.348585774058577</v>
      </c>
    </row>
    <row r="115" spans="1:9" ht="15">
      <c r="A115" s="8">
        <v>1602</v>
      </c>
      <c r="B115" s="10">
        <v>40.85805139186295</v>
      </c>
      <c r="C115" s="10"/>
      <c r="D115" s="10"/>
      <c r="E115" s="10"/>
      <c r="F115" s="10"/>
      <c r="G115" s="10"/>
      <c r="H115" s="10"/>
      <c r="I115" s="10">
        <v>3.174940027894002</v>
      </c>
    </row>
    <row r="116" spans="1:9" ht="15">
      <c r="A116" s="8">
        <v>1603</v>
      </c>
      <c r="B116" s="10">
        <v>37.68623126338329</v>
      </c>
      <c r="C116" s="10"/>
      <c r="D116" s="10">
        <v>0.7338051246295973</v>
      </c>
      <c r="E116" s="10"/>
      <c r="F116" s="10"/>
      <c r="G116" s="10"/>
      <c r="H116" s="10"/>
      <c r="I116" s="10">
        <v>2.729143654114365</v>
      </c>
    </row>
    <row r="117" spans="1:9" ht="15">
      <c r="A117" s="8">
        <v>1604</v>
      </c>
      <c r="B117" s="10"/>
      <c r="C117" s="10"/>
      <c r="D117" s="10">
        <v>0.9750095868921039</v>
      </c>
      <c r="E117" s="10"/>
      <c r="F117" s="10"/>
      <c r="G117" s="10"/>
      <c r="H117" s="10"/>
      <c r="I117" s="10"/>
    </row>
    <row r="118" spans="1:9" ht="15">
      <c r="A118" s="8">
        <v>1605</v>
      </c>
      <c r="B118" s="10">
        <v>31.509528907922906</v>
      </c>
      <c r="C118" s="10"/>
      <c r="D118" s="10">
        <v>1.0769269653128812</v>
      </c>
      <c r="E118" s="10"/>
      <c r="F118" s="10"/>
      <c r="G118" s="10">
        <v>1378.9070663811563</v>
      </c>
      <c r="H118" s="10"/>
      <c r="I118" s="10"/>
    </row>
    <row r="119" spans="1:9" ht="15">
      <c r="A119" s="8">
        <v>1606</v>
      </c>
      <c r="B119" s="10"/>
      <c r="C119" s="10"/>
      <c r="D119" s="10">
        <v>1.1652553599442217</v>
      </c>
      <c r="E119" s="10"/>
      <c r="F119" s="10"/>
      <c r="G119" s="10"/>
      <c r="H119" s="10"/>
      <c r="I119" s="10"/>
    </row>
    <row r="120" spans="1:9" ht="15">
      <c r="A120" s="8">
        <v>1607</v>
      </c>
      <c r="B120" s="10"/>
      <c r="C120" s="10"/>
      <c r="D120" s="10">
        <v>0.9784068328394632</v>
      </c>
      <c r="E120" s="10"/>
      <c r="F120" s="10"/>
      <c r="G120" s="10"/>
      <c r="H120" s="10"/>
      <c r="I120" s="10">
        <v>2.2751924686192466</v>
      </c>
    </row>
    <row r="121" spans="1:9" ht="15">
      <c r="A121" s="8">
        <v>1608</v>
      </c>
      <c r="B121" s="10"/>
      <c r="C121" s="10"/>
      <c r="D121" s="10">
        <v>1.059940735576085</v>
      </c>
      <c r="E121" s="10"/>
      <c r="F121" s="10"/>
      <c r="G121" s="10"/>
      <c r="H121" s="10"/>
      <c r="I121" s="10">
        <v>2.9357322175732214</v>
      </c>
    </row>
    <row r="122" spans="1:9" ht="15">
      <c r="A122" s="8">
        <v>1609</v>
      </c>
      <c r="B122" s="10"/>
      <c r="C122" s="10"/>
      <c r="D122" s="10">
        <v>0.9784068328394632</v>
      </c>
      <c r="E122" s="10"/>
      <c r="F122" s="10"/>
      <c r="G122" s="10"/>
      <c r="H122" s="10"/>
      <c r="I122" s="10">
        <v>3.168144351464435</v>
      </c>
    </row>
    <row r="123" spans="1:9" ht="15">
      <c r="A123" s="8">
        <v>1610</v>
      </c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8">
        <v>1611</v>
      </c>
      <c r="B124" s="10"/>
      <c r="C124" s="10"/>
      <c r="D124" s="10">
        <v>1.2637754924176399</v>
      </c>
      <c r="E124" s="10"/>
      <c r="F124" s="10"/>
      <c r="G124" s="10"/>
      <c r="H124" s="10"/>
      <c r="I124" s="10">
        <v>2.5687656903765688</v>
      </c>
    </row>
    <row r="125" spans="1:9" ht="15">
      <c r="A125" s="8">
        <v>1612</v>
      </c>
      <c r="B125" s="10"/>
      <c r="C125" s="10"/>
      <c r="D125" s="10">
        <v>1.0336273313578526</v>
      </c>
      <c r="E125" s="10"/>
      <c r="F125" s="10"/>
      <c r="G125" s="10"/>
      <c r="H125" s="10"/>
      <c r="I125" s="10"/>
    </row>
    <row r="126" spans="1:9" ht="15">
      <c r="A126" s="8">
        <v>1613</v>
      </c>
      <c r="B126" s="10"/>
      <c r="C126" s="10"/>
      <c r="D126" s="10">
        <v>0.912309569461391</v>
      </c>
      <c r="E126" s="10"/>
      <c r="F126" s="10"/>
      <c r="G126" s="10">
        <v>1007.8835117773018</v>
      </c>
      <c r="H126" s="10"/>
      <c r="I126" s="10">
        <v>2.3763012552301253</v>
      </c>
    </row>
    <row r="127" spans="1:9" ht="15">
      <c r="A127" s="8">
        <v>1614</v>
      </c>
      <c r="B127" s="10"/>
      <c r="C127" s="10"/>
      <c r="D127" s="10">
        <v>0.9899529370751263</v>
      </c>
      <c r="E127" s="10"/>
      <c r="F127" s="10"/>
      <c r="G127" s="10">
        <v>1475.2616702355458</v>
      </c>
      <c r="H127" s="10"/>
      <c r="I127" s="10"/>
    </row>
    <row r="128" spans="1:9" ht="15">
      <c r="A128" s="8">
        <v>1615</v>
      </c>
      <c r="B128" s="10"/>
      <c r="C128" s="10"/>
      <c r="D128" s="10">
        <v>0.9203974202544885</v>
      </c>
      <c r="E128" s="10"/>
      <c r="F128" s="10"/>
      <c r="G128" s="10"/>
      <c r="H128" s="10"/>
      <c r="I128" s="10">
        <v>2.655866108786611</v>
      </c>
    </row>
    <row r="129" spans="1:9" ht="15">
      <c r="A129" s="8">
        <v>1616</v>
      </c>
      <c r="B129" s="10"/>
      <c r="C129" s="10"/>
      <c r="D129" s="10">
        <v>0.9430434024751613</v>
      </c>
      <c r="E129" s="10"/>
      <c r="F129" s="10"/>
      <c r="G129" s="10"/>
      <c r="H129" s="10"/>
      <c r="I129" s="10">
        <v>2.5859748953974893</v>
      </c>
    </row>
    <row r="130" spans="1:9" ht="15">
      <c r="A130" s="8">
        <v>1617</v>
      </c>
      <c r="B130" s="10"/>
      <c r="C130" s="10"/>
      <c r="D130" s="10">
        <v>0.9430434024751613</v>
      </c>
      <c r="E130" s="10"/>
      <c r="F130" s="10"/>
      <c r="G130" s="10"/>
      <c r="H130" s="10"/>
      <c r="I130" s="10">
        <v>2.446192468619247</v>
      </c>
    </row>
    <row r="131" spans="1:9" ht="15">
      <c r="A131" s="8">
        <v>1618</v>
      </c>
      <c r="B131" s="10"/>
      <c r="C131" s="10"/>
      <c r="D131" s="10">
        <v>1.1080355586543489</v>
      </c>
      <c r="E131" s="10"/>
      <c r="F131" s="10"/>
      <c r="G131" s="10"/>
      <c r="H131" s="10"/>
      <c r="I131" s="10">
        <v>2.09673640167364</v>
      </c>
    </row>
    <row r="132" spans="1:9" ht="15">
      <c r="A132" s="8">
        <v>1619</v>
      </c>
      <c r="B132" s="10"/>
      <c r="C132" s="10"/>
      <c r="D132" s="10">
        <v>1.048185462785428</v>
      </c>
      <c r="E132" s="10"/>
      <c r="F132" s="10"/>
      <c r="G132" s="10"/>
      <c r="H132" s="10"/>
      <c r="I132" s="10">
        <v>1.9918995815899578</v>
      </c>
    </row>
    <row r="133" spans="1:9" ht="15">
      <c r="A133" s="8">
        <v>1620</v>
      </c>
      <c r="B133" s="10"/>
      <c r="C133" s="10"/>
      <c r="D133" s="10">
        <v>1.4752239846609725</v>
      </c>
      <c r="E133" s="10"/>
      <c r="F133" s="10"/>
      <c r="G133" s="10"/>
      <c r="H133" s="10"/>
      <c r="I133" s="10">
        <v>3.6343430962343097</v>
      </c>
    </row>
    <row r="134" spans="1:9" ht="15">
      <c r="A134" s="8">
        <v>1621</v>
      </c>
      <c r="B134" s="10"/>
      <c r="C134" s="10"/>
      <c r="D134" s="10">
        <v>3.9404009063970715</v>
      </c>
      <c r="E134" s="10"/>
      <c r="F134" s="10"/>
      <c r="G134" s="10"/>
      <c r="H134" s="10"/>
      <c r="I134" s="10">
        <v>7.2686861924686195</v>
      </c>
    </row>
    <row r="135" spans="1:9" ht="15">
      <c r="A135" s="8">
        <v>1622</v>
      </c>
      <c r="B135" s="10"/>
      <c r="C135" s="10"/>
      <c r="D135" s="10">
        <v>5.001526930451456</v>
      </c>
      <c r="E135" s="10"/>
      <c r="F135" s="10"/>
      <c r="G135" s="10"/>
      <c r="H135" s="10"/>
      <c r="I135" s="10">
        <v>11.555347280334727</v>
      </c>
    </row>
    <row r="136" spans="1:9" ht="15">
      <c r="A136" s="8">
        <v>1623</v>
      </c>
      <c r="B136" s="10">
        <v>57.22997858672377</v>
      </c>
      <c r="C136" s="10"/>
      <c r="D136" s="10">
        <v>1.9006449363778979</v>
      </c>
      <c r="E136" s="10"/>
      <c r="F136" s="10"/>
      <c r="G136" s="10"/>
      <c r="H136" s="10"/>
      <c r="I136" s="10">
        <v>7.653087866108786</v>
      </c>
    </row>
    <row r="137" spans="1:9" ht="15">
      <c r="A137" s="8">
        <v>1624</v>
      </c>
      <c r="B137" s="10"/>
      <c r="C137" s="10"/>
      <c r="D137" s="10">
        <v>1.8731462436813666</v>
      </c>
      <c r="E137" s="10"/>
      <c r="F137" s="10"/>
      <c r="G137" s="10"/>
      <c r="H137" s="10"/>
      <c r="I137" s="10">
        <v>3.2499414225941416</v>
      </c>
    </row>
    <row r="138" spans="1:9" ht="15">
      <c r="A138" s="8">
        <v>1625</v>
      </c>
      <c r="B138" s="10"/>
      <c r="C138" s="10"/>
      <c r="D138" s="10">
        <v>1.825581314275754</v>
      </c>
      <c r="E138" s="10"/>
      <c r="F138" s="10"/>
      <c r="G138" s="10"/>
      <c r="H138" s="10"/>
      <c r="I138" s="10">
        <v>3.54818410041841</v>
      </c>
    </row>
    <row r="139" spans="1:9" ht="15">
      <c r="A139" s="8">
        <v>1626</v>
      </c>
      <c r="B139" s="10">
        <v>47.725053533190575</v>
      </c>
      <c r="C139" s="10"/>
      <c r="D139" s="10">
        <v>1.9708697925745164</v>
      </c>
      <c r="E139" s="10"/>
      <c r="F139" s="10"/>
      <c r="G139" s="10"/>
      <c r="H139" s="10"/>
      <c r="I139" s="10">
        <v>3.3712803347280333</v>
      </c>
    </row>
    <row r="140" spans="1:9" ht="15">
      <c r="A140" s="8">
        <v>1627</v>
      </c>
      <c r="B140" s="10"/>
      <c r="C140" s="10"/>
      <c r="D140" s="10">
        <v>2.059306257625937</v>
      </c>
      <c r="E140" s="10"/>
      <c r="F140" s="10"/>
      <c r="G140" s="10"/>
      <c r="H140" s="10"/>
      <c r="I140" s="10">
        <v>3.684652719665272</v>
      </c>
    </row>
    <row r="141" spans="1:9" ht="15">
      <c r="A141" s="8">
        <v>1628</v>
      </c>
      <c r="B141" s="10"/>
      <c r="C141" s="10"/>
      <c r="D141" s="10">
        <v>1.6708175004357677</v>
      </c>
      <c r="E141" s="10"/>
      <c r="F141" s="10"/>
      <c r="G141" s="10"/>
      <c r="H141" s="10"/>
      <c r="I141" s="10">
        <v>4.246953974895397</v>
      </c>
    </row>
    <row r="142" spans="1:9" ht="15">
      <c r="A142" s="8">
        <v>1629</v>
      </c>
      <c r="B142" s="10"/>
      <c r="C142" s="10"/>
      <c r="D142" s="10">
        <v>1.4749938992504794</v>
      </c>
      <c r="E142" s="10"/>
      <c r="F142" s="10"/>
      <c r="G142" s="10"/>
      <c r="H142" s="10"/>
      <c r="I142" s="10">
        <v>3.2335481171548115</v>
      </c>
    </row>
    <row r="143" spans="1:9" ht="15">
      <c r="A143" s="8">
        <v>1630</v>
      </c>
      <c r="B143" s="10"/>
      <c r="C143" s="10"/>
      <c r="D143" s="10">
        <v>1.7197734007320902</v>
      </c>
      <c r="E143" s="10"/>
      <c r="F143" s="10"/>
      <c r="G143" s="10"/>
      <c r="H143" s="10"/>
      <c r="I143" s="10">
        <v>2.49055230125523</v>
      </c>
    </row>
    <row r="144" spans="1:9" ht="15">
      <c r="A144" s="8">
        <v>1631</v>
      </c>
      <c r="B144" s="10"/>
      <c r="C144" s="10"/>
      <c r="D144" s="10">
        <v>1.7355656266341293</v>
      </c>
      <c r="E144" s="10"/>
      <c r="F144" s="10"/>
      <c r="G144" s="10"/>
      <c r="H144" s="10"/>
      <c r="I144" s="10">
        <v>2.6093305439330545</v>
      </c>
    </row>
    <row r="145" spans="1:9" ht="15">
      <c r="A145" s="8">
        <v>1632</v>
      </c>
      <c r="B145" s="10"/>
      <c r="C145" s="10"/>
      <c r="D145" s="10">
        <v>1.7181941781418861</v>
      </c>
      <c r="E145" s="10"/>
      <c r="F145" s="10"/>
      <c r="G145" s="10"/>
      <c r="H145" s="10"/>
      <c r="I145" s="10">
        <v>2.763489539748954</v>
      </c>
    </row>
    <row r="146" spans="1:9" ht="15">
      <c r="A146" s="8">
        <v>1633</v>
      </c>
      <c r="B146" s="10"/>
      <c r="C146" s="10"/>
      <c r="D146" s="10">
        <v>1.6597629423043403</v>
      </c>
      <c r="E146" s="10"/>
      <c r="F146" s="10"/>
      <c r="G146" s="10"/>
      <c r="H146" s="10"/>
      <c r="I146" s="10">
        <v>3.3346359832635986</v>
      </c>
    </row>
    <row r="147" spans="1:9" ht="15">
      <c r="A147" s="8">
        <v>1634</v>
      </c>
      <c r="B147" s="10"/>
      <c r="C147" s="10"/>
      <c r="D147" s="10">
        <v>3.199504967753181</v>
      </c>
      <c r="E147" s="10"/>
      <c r="F147" s="10"/>
      <c r="G147" s="10"/>
      <c r="H147" s="10"/>
      <c r="I147" s="10">
        <v>3.704870292887029</v>
      </c>
    </row>
    <row r="148" spans="1:9" ht="15">
      <c r="A148" s="8">
        <v>1635</v>
      </c>
      <c r="B148" s="10"/>
      <c r="C148" s="10"/>
      <c r="D148" s="10">
        <v>3.4174376852013246</v>
      </c>
      <c r="E148" s="10"/>
      <c r="F148" s="10"/>
      <c r="G148" s="10"/>
      <c r="H148" s="10"/>
      <c r="I148" s="10">
        <v>6.755196652719666</v>
      </c>
    </row>
    <row r="149" spans="1:9" ht="15">
      <c r="A149" s="8">
        <v>1636</v>
      </c>
      <c r="B149" s="10"/>
      <c r="C149" s="10"/>
      <c r="D149" s="10">
        <v>3.3416350008715354</v>
      </c>
      <c r="E149" s="10"/>
      <c r="F149" s="10"/>
      <c r="G149" s="10"/>
      <c r="H149" s="10"/>
      <c r="I149" s="10">
        <v>5.322276150627615</v>
      </c>
    </row>
    <row r="150" spans="1:9" ht="15">
      <c r="A150" s="8">
        <v>1637</v>
      </c>
      <c r="B150" s="10">
        <v>33.5627408993576</v>
      </c>
      <c r="C150" s="10"/>
      <c r="D150" s="10">
        <v>1.87611643716228</v>
      </c>
      <c r="E150" s="10"/>
      <c r="F150" s="10"/>
      <c r="G150" s="10"/>
      <c r="H150" s="10"/>
      <c r="I150" s="10"/>
    </row>
    <row r="151" spans="1:9" ht="15">
      <c r="A151" s="8">
        <v>1638</v>
      </c>
      <c r="B151" s="10"/>
      <c r="C151" s="10"/>
      <c r="D151" s="10">
        <v>1.353393759804776</v>
      </c>
      <c r="E151" s="10"/>
      <c r="F151" s="10"/>
      <c r="G151" s="10"/>
      <c r="H151" s="10"/>
      <c r="I151" s="10">
        <v>3.1728953974895395</v>
      </c>
    </row>
    <row r="152" spans="1:9" ht="15">
      <c r="A152" s="8">
        <v>1639</v>
      </c>
      <c r="B152" s="10"/>
      <c r="C152" s="10"/>
      <c r="D152" s="10">
        <v>1.5460589158096567</v>
      </c>
      <c r="E152" s="10"/>
      <c r="F152" s="10"/>
      <c r="G152" s="10"/>
      <c r="H152" s="10"/>
      <c r="I152" s="10">
        <v>3.1804769874476984</v>
      </c>
    </row>
    <row r="153" spans="1:9" ht="15">
      <c r="A153" s="8">
        <v>1640</v>
      </c>
      <c r="B153" s="10"/>
      <c r="C153" s="10"/>
      <c r="D153" s="10">
        <v>1.716614955551682</v>
      </c>
      <c r="E153" s="10"/>
      <c r="F153" s="10"/>
      <c r="G153" s="10"/>
      <c r="H153" s="10"/>
      <c r="I153" s="10">
        <v>3.92726359832636</v>
      </c>
    </row>
    <row r="154" spans="1:9" ht="15">
      <c r="A154" s="8">
        <v>1641</v>
      </c>
      <c r="B154" s="10"/>
      <c r="C154" s="10"/>
      <c r="D154" s="10">
        <v>1.252323514031724</v>
      </c>
      <c r="E154" s="10"/>
      <c r="F154" s="10"/>
      <c r="G154" s="10"/>
      <c r="H154" s="10"/>
      <c r="I154" s="10"/>
    </row>
    <row r="155" spans="1:9" ht="15">
      <c r="A155" s="8">
        <v>1642</v>
      </c>
      <c r="B155" s="10"/>
      <c r="C155" s="10"/>
      <c r="D155" s="10">
        <v>1.5950148161059787</v>
      </c>
      <c r="E155" s="10"/>
      <c r="F155" s="10"/>
      <c r="G155" s="10"/>
      <c r="H155" s="10"/>
      <c r="I155" s="10">
        <v>3.684652719665272</v>
      </c>
    </row>
    <row r="156" spans="1:9" ht="15">
      <c r="A156" s="8">
        <v>1643</v>
      </c>
      <c r="B156" s="10"/>
      <c r="C156" s="10"/>
      <c r="D156" s="10">
        <v>1.456043228168032</v>
      </c>
      <c r="E156" s="10"/>
      <c r="F156" s="10"/>
      <c r="G156" s="10"/>
      <c r="H156" s="10"/>
      <c r="I156" s="10">
        <v>4.394794979079498</v>
      </c>
    </row>
    <row r="157" spans="1:9" ht="15">
      <c r="A157" s="8">
        <v>1644</v>
      </c>
      <c r="B157" s="10"/>
      <c r="C157" s="10"/>
      <c r="D157" s="10">
        <v>1.1370402649468365</v>
      </c>
      <c r="E157" s="10"/>
      <c r="F157" s="10"/>
      <c r="G157" s="10"/>
      <c r="H157" s="10"/>
      <c r="I157" s="10"/>
    </row>
    <row r="158" spans="1:9" ht="15">
      <c r="A158" s="8">
        <v>1645</v>
      </c>
      <c r="B158" s="10"/>
      <c r="C158" s="10"/>
      <c r="D158" s="10">
        <v>0.7959281854627854</v>
      </c>
      <c r="E158" s="10"/>
      <c r="F158" s="10"/>
      <c r="G158" s="10"/>
      <c r="H158" s="10"/>
      <c r="I158" s="10">
        <v>3.377598326359833</v>
      </c>
    </row>
    <row r="159" spans="1:9" ht="15">
      <c r="A159" s="8">
        <v>1646</v>
      </c>
      <c r="B159" s="10"/>
      <c r="C159" s="10"/>
      <c r="D159" s="10">
        <v>1.3328638661321248</v>
      </c>
      <c r="E159" s="10"/>
      <c r="F159" s="10"/>
      <c r="G159" s="10"/>
      <c r="H159" s="10"/>
      <c r="I159" s="10"/>
    </row>
    <row r="160" spans="1:9" ht="15">
      <c r="A160" s="8">
        <v>1647</v>
      </c>
      <c r="B160" s="10"/>
      <c r="C160" s="10"/>
      <c r="D160" s="10">
        <v>1.0470245773052118</v>
      </c>
      <c r="E160" s="10"/>
      <c r="F160" s="10"/>
      <c r="G160" s="10"/>
      <c r="H160" s="10"/>
      <c r="I160" s="10"/>
    </row>
    <row r="161" spans="1:9" ht="15">
      <c r="A161" s="8">
        <v>1648</v>
      </c>
      <c r="B161" s="10"/>
      <c r="C161" s="10"/>
      <c r="D161" s="10">
        <v>0.8859438731044099</v>
      </c>
      <c r="E161" s="10"/>
      <c r="F161" s="10"/>
      <c r="G161" s="10"/>
      <c r="H161" s="10"/>
      <c r="I161" s="10"/>
    </row>
    <row r="162" spans="1:9" ht="15">
      <c r="A162" s="8">
        <v>1649</v>
      </c>
      <c r="B162" s="10"/>
      <c r="C162" s="10"/>
      <c r="D162" s="10">
        <v>1.2049468363256057</v>
      </c>
      <c r="E162" s="10"/>
      <c r="F162" s="10"/>
      <c r="G162" s="10"/>
      <c r="H162" s="10"/>
      <c r="I162" s="10">
        <v>3.275246861924686</v>
      </c>
    </row>
    <row r="163" spans="1:9" ht="15">
      <c r="A163" s="8">
        <v>1650</v>
      </c>
      <c r="B163" s="10"/>
      <c r="C163" s="10"/>
      <c r="D163" s="10">
        <v>0.9996478995990937</v>
      </c>
      <c r="E163" s="10"/>
      <c r="F163" s="10"/>
      <c r="G163" s="10"/>
      <c r="H163" s="10"/>
      <c r="I163" s="10">
        <v>4.321506276150627</v>
      </c>
    </row>
    <row r="164" spans="1:9" ht="15">
      <c r="A164" s="8">
        <v>1651</v>
      </c>
      <c r="B164" s="10"/>
      <c r="C164" s="10"/>
      <c r="D164" s="10">
        <v>1.1433571553076523</v>
      </c>
      <c r="E164" s="10"/>
      <c r="F164" s="10"/>
      <c r="G164" s="10"/>
      <c r="H164" s="10"/>
      <c r="I164" s="10">
        <v>6.4127615062761505</v>
      </c>
    </row>
    <row r="165" spans="1:9" ht="15">
      <c r="A165" s="8">
        <v>1652</v>
      </c>
      <c r="B165" s="10"/>
      <c r="C165" s="10"/>
      <c r="D165" s="10">
        <v>1.0143838242984138</v>
      </c>
      <c r="E165" s="10"/>
      <c r="F165" s="10"/>
      <c r="G165" s="10"/>
      <c r="H165" s="10"/>
      <c r="I165" s="10">
        <v>3.5376764295676426</v>
      </c>
    </row>
    <row r="166" spans="1:9" ht="15">
      <c r="A166" s="8">
        <v>1653</v>
      </c>
      <c r="B166" s="10"/>
      <c r="C166" s="10"/>
      <c r="D166" s="10">
        <v>1.123067805473244</v>
      </c>
      <c r="E166" s="10"/>
      <c r="F166" s="10"/>
      <c r="G166" s="10"/>
      <c r="H166" s="10"/>
      <c r="I166" s="10">
        <v>3.4241422594142255</v>
      </c>
    </row>
    <row r="167" spans="1:9" ht="15">
      <c r="A167" s="8">
        <v>1654</v>
      </c>
      <c r="B167" s="10"/>
      <c r="C167" s="10"/>
      <c r="D167" s="10">
        <v>0.9223043402475161</v>
      </c>
      <c r="E167" s="10"/>
      <c r="F167" s="10"/>
      <c r="G167" s="10"/>
      <c r="H167" s="10"/>
      <c r="I167" s="10">
        <v>3.228476987447699</v>
      </c>
    </row>
    <row r="168" spans="1:9" ht="15">
      <c r="A168" s="8">
        <v>1655</v>
      </c>
      <c r="B168" s="10"/>
      <c r="C168" s="10"/>
      <c r="D168" s="10">
        <v>0.7607878682238103</v>
      </c>
      <c r="E168" s="10"/>
      <c r="F168" s="10"/>
      <c r="G168" s="10"/>
      <c r="H168" s="10"/>
      <c r="I168" s="10">
        <v>2.4458158995815897</v>
      </c>
    </row>
    <row r="169" spans="1:9" ht="15">
      <c r="A169" s="8">
        <v>1656</v>
      </c>
      <c r="B169" s="10"/>
      <c r="C169" s="10"/>
      <c r="D169" s="10">
        <v>0.9343803381558305</v>
      </c>
      <c r="E169" s="10"/>
      <c r="F169" s="10"/>
      <c r="G169" s="10"/>
      <c r="H169" s="10"/>
      <c r="I169" s="10">
        <v>2.8842510460251045</v>
      </c>
    </row>
    <row r="170" spans="1:9" ht="15">
      <c r="A170" s="8">
        <v>1657</v>
      </c>
      <c r="B170" s="10"/>
      <c r="C170" s="10"/>
      <c r="D170" s="10">
        <v>0.7607878682238103</v>
      </c>
      <c r="E170" s="10"/>
      <c r="F170" s="10"/>
      <c r="G170" s="10"/>
      <c r="H170" s="10"/>
      <c r="I170" s="10">
        <v>2.8371464435146443</v>
      </c>
    </row>
    <row r="171" spans="1:9" ht="15">
      <c r="A171" s="8">
        <v>1658</v>
      </c>
      <c r="B171" s="10"/>
      <c r="C171" s="10"/>
      <c r="D171" s="10">
        <v>0.7607878682238103</v>
      </c>
      <c r="E171" s="10"/>
      <c r="F171" s="10"/>
      <c r="G171" s="10"/>
      <c r="H171" s="10"/>
      <c r="I171" s="10">
        <v>3.6198075313807525</v>
      </c>
    </row>
    <row r="172" spans="1:9" ht="15">
      <c r="A172" s="8">
        <v>1659</v>
      </c>
      <c r="B172" s="10"/>
      <c r="C172" s="10"/>
      <c r="D172" s="10"/>
      <c r="E172" s="10"/>
      <c r="F172" s="10"/>
      <c r="G172" s="10"/>
      <c r="H172" s="10"/>
      <c r="I172" s="10">
        <v>2.641481171548117</v>
      </c>
    </row>
    <row r="173" spans="1:9" ht="15">
      <c r="A173" s="8">
        <v>1660</v>
      </c>
      <c r="B173" s="10"/>
      <c r="C173" s="10"/>
      <c r="D173" s="10">
        <v>0.9343803381558305</v>
      </c>
      <c r="E173" s="10"/>
      <c r="F173" s="10"/>
      <c r="G173" s="10"/>
      <c r="H173" s="10"/>
      <c r="I173" s="10">
        <v>2.5436485355648535</v>
      </c>
    </row>
    <row r="174" spans="1:9" ht="15">
      <c r="A174" s="8">
        <v>1661</v>
      </c>
      <c r="B174" s="10"/>
      <c r="C174" s="10"/>
      <c r="D174" s="10">
        <v>0.7607878682238103</v>
      </c>
      <c r="E174" s="10"/>
      <c r="F174" s="10"/>
      <c r="G174" s="10"/>
      <c r="H174" s="10"/>
      <c r="I174" s="10">
        <v>2.7393138075313805</v>
      </c>
    </row>
    <row r="175" spans="1:9" ht="15">
      <c r="A175" s="8">
        <v>1662</v>
      </c>
      <c r="B175" s="10"/>
      <c r="C175" s="10"/>
      <c r="D175" s="10">
        <v>0.8981523444308872</v>
      </c>
      <c r="E175" s="10"/>
      <c r="F175" s="10"/>
      <c r="G175" s="10"/>
      <c r="H175" s="10"/>
      <c r="I175" s="10">
        <v>2.7393138075313805</v>
      </c>
    </row>
    <row r="176" spans="1:9" ht="15">
      <c r="A176" s="8">
        <v>1663</v>
      </c>
      <c r="B176" s="10"/>
      <c r="C176" s="10"/>
      <c r="D176" s="10">
        <v>0.9887223287432456</v>
      </c>
      <c r="E176" s="10"/>
      <c r="F176" s="10"/>
      <c r="G176" s="10"/>
      <c r="H176" s="10"/>
      <c r="I176" s="10">
        <v>3.130644351464435</v>
      </c>
    </row>
    <row r="177" spans="1:9" ht="15">
      <c r="A177" s="8">
        <v>1664</v>
      </c>
      <c r="B177" s="10"/>
      <c r="C177" s="10"/>
      <c r="D177" s="10">
        <v>1.009855325082796</v>
      </c>
      <c r="E177" s="10"/>
      <c r="F177" s="10"/>
      <c r="G177" s="10"/>
      <c r="H177" s="10"/>
      <c r="I177" s="10">
        <v>2.934979079497908</v>
      </c>
    </row>
    <row r="178" spans="1:9" ht="15">
      <c r="A178" s="8">
        <v>1665</v>
      </c>
      <c r="B178" s="10"/>
      <c r="C178" s="10"/>
      <c r="D178" s="10">
        <v>1.005326825867178</v>
      </c>
      <c r="E178" s="10"/>
      <c r="F178" s="10"/>
      <c r="G178" s="10"/>
      <c r="H178" s="10"/>
      <c r="I178" s="10">
        <v>2.934979079497908</v>
      </c>
    </row>
    <row r="179" spans="1:9" ht="15">
      <c r="A179" s="8">
        <v>1666</v>
      </c>
      <c r="B179" s="10"/>
      <c r="C179" s="10"/>
      <c r="D179" s="10">
        <v>0.9841938295276276</v>
      </c>
      <c r="E179" s="10"/>
      <c r="F179" s="10"/>
      <c r="G179" s="10"/>
      <c r="H179" s="10"/>
      <c r="I179" s="10">
        <v>1.5653221757322175</v>
      </c>
    </row>
    <row r="180" spans="1:9" ht="15">
      <c r="A180" s="8">
        <v>1667</v>
      </c>
      <c r="B180" s="10"/>
      <c r="C180" s="10"/>
      <c r="D180" s="10">
        <v>1.162314798675266</v>
      </c>
      <c r="E180" s="10"/>
      <c r="F180" s="10"/>
      <c r="G180" s="10"/>
      <c r="H180" s="10"/>
      <c r="I180" s="10">
        <v>2.7393138075313805</v>
      </c>
    </row>
    <row r="181" spans="1:9" ht="15">
      <c r="A181" s="8">
        <v>1668</v>
      </c>
      <c r="B181" s="10"/>
      <c r="C181" s="10"/>
      <c r="D181" s="10">
        <v>1.020421823252571</v>
      </c>
      <c r="E181" s="10"/>
      <c r="F181" s="10"/>
      <c r="G181" s="10"/>
      <c r="H181" s="10"/>
      <c r="I181" s="10">
        <v>2.6897935843793586</v>
      </c>
    </row>
    <row r="182" spans="1:9" ht="15">
      <c r="A182" s="8">
        <v>1669</v>
      </c>
      <c r="B182" s="10"/>
      <c r="C182" s="10"/>
      <c r="D182" s="10">
        <v>1.0324978211608855</v>
      </c>
      <c r="E182" s="10"/>
      <c r="F182" s="10"/>
      <c r="G182" s="10"/>
      <c r="H182" s="10"/>
      <c r="I182" s="10">
        <v>2.3636847977684794</v>
      </c>
    </row>
    <row r="183" spans="1:9" ht="15">
      <c r="A183" s="8">
        <v>1670</v>
      </c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8">
        <v>1671</v>
      </c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8">
        <v>1672</v>
      </c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8">
        <v>1673</v>
      </c>
      <c r="B186" s="10"/>
      <c r="C186" s="10"/>
      <c r="D186" s="10">
        <v>0.7607878682238103</v>
      </c>
      <c r="E186" s="10"/>
      <c r="F186" s="10"/>
      <c r="G186" s="10"/>
      <c r="H186" s="10"/>
      <c r="I186" s="10">
        <v>3.130644351464435</v>
      </c>
    </row>
    <row r="187" spans="1:9" ht="15">
      <c r="A187" s="8">
        <v>1674</v>
      </c>
      <c r="B187" s="10"/>
      <c r="C187" s="10"/>
      <c r="D187" s="10"/>
      <c r="E187" s="10"/>
      <c r="F187" s="10"/>
      <c r="G187" s="10"/>
      <c r="H187" s="10"/>
      <c r="I187" s="10">
        <v>4.174192468619246</v>
      </c>
    </row>
    <row r="188" spans="1:9" ht="15">
      <c r="A188" s="8">
        <v>1675</v>
      </c>
      <c r="B188" s="10"/>
      <c r="C188" s="10"/>
      <c r="D188" s="10"/>
      <c r="E188" s="10"/>
      <c r="F188" s="10"/>
      <c r="G188" s="10"/>
      <c r="H188" s="10"/>
      <c r="I188" s="10">
        <v>4.206803347280335</v>
      </c>
    </row>
    <row r="189" spans="1:9" ht="15">
      <c r="A189" s="8">
        <v>1676</v>
      </c>
      <c r="B189" s="10"/>
      <c r="C189" s="10"/>
      <c r="D189" s="10"/>
      <c r="E189" s="10"/>
      <c r="F189" s="10"/>
      <c r="G189" s="10"/>
      <c r="H189" s="10"/>
      <c r="I189" s="10">
        <v>3.8299665271966523</v>
      </c>
    </row>
    <row r="190" spans="1:9" ht="15">
      <c r="A190" s="8">
        <v>1677</v>
      </c>
      <c r="B190" s="10"/>
      <c r="C190" s="10"/>
      <c r="D190" s="10"/>
      <c r="E190" s="10"/>
      <c r="F190" s="10"/>
      <c r="G190" s="10"/>
      <c r="H190" s="10"/>
      <c r="I190" s="10">
        <v>3.130644351464435</v>
      </c>
    </row>
    <row r="191" spans="1:9" ht="15">
      <c r="A191" s="8">
        <v>1678</v>
      </c>
      <c r="B191" s="10"/>
      <c r="C191" s="10"/>
      <c r="D191" s="10"/>
      <c r="E191" s="10"/>
      <c r="F191" s="10"/>
      <c r="G191" s="10"/>
      <c r="H191" s="10"/>
      <c r="I191" s="10">
        <v>2.956719665271966</v>
      </c>
    </row>
    <row r="192" spans="1:9" ht="15">
      <c r="A192" s="8">
        <v>1679</v>
      </c>
      <c r="B192" s="10"/>
      <c r="C192" s="10"/>
      <c r="D192" s="10"/>
      <c r="E192" s="10"/>
      <c r="F192" s="10"/>
      <c r="G192" s="10"/>
      <c r="H192" s="10"/>
      <c r="I192" s="10">
        <v>2.4458158995815897</v>
      </c>
    </row>
    <row r="193" spans="1:9" ht="15">
      <c r="A193" s="8">
        <v>1680</v>
      </c>
      <c r="B193" s="10"/>
      <c r="C193" s="10"/>
      <c r="D193" s="10"/>
      <c r="E193" s="10"/>
      <c r="F193" s="10"/>
      <c r="G193" s="10"/>
      <c r="H193" s="10"/>
      <c r="I193" s="10">
        <v>2.347983263598326</v>
      </c>
    </row>
    <row r="194" spans="1:9" ht="15">
      <c r="A194" s="8">
        <v>1681</v>
      </c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8">
        <v>1682</v>
      </c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8">
        <v>1683</v>
      </c>
      <c r="B196" s="10"/>
      <c r="C196" s="10"/>
      <c r="D196" s="10"/>
      <c r="E196" s="10"/>
      <c r="F196" s="10"/>
      <c r="G196" s="10"/>
      <c r="H196" s="10"/>
      <c r="I196" s="10">
        <v>2.2513584379358433</v>
      </c>
    </row>
    <row r="197" spans="1:9" ht="15">
      <c r="A197" s="8">
        <v>1684</v>
      </c>
      <c r="B197" s="10"/>
      <c r="C197" s="10"/>
      <c r="D197" s="10"/>
      <c r="E197" s="10"/>
      <c r="F197" s="10"/>
      <c r="G197" s="10"/>
      <c r="H197" s="10"/>
      <c r="I197" s="10">
        <v>2.5436485355648535</v>
      </c>
    </row>
    <row r="198" spans="1:9" ht="15">
      <c r="A198" s="8">
        <v>1685</v>
      </c>
      <c r="B198" s="10"/>
      <c r="C198" s="10"/>
      <c r="D198" s="10"/>
      <c r="E198" s="10"/>
      <c r="F198" s="10"/>
      <c r="G198" s="10"/>
      <c r="H198" s="10"/>
      <c r="I198" s="10">
        <v>2.5436485355648535</v>
      </c>
    </row>
    <row r="199" spans="1:9" ht="15">
      <c r="A199" s="8">
        <v>1686</v>
      </c>
      <c r="B199" s="10"/>
      <c r="C199" s="10"/>
      <c r="D199" s="10"/>
      <c r="E199" s="10"/>
      <c r="F199" s="10"/>
      <c r="G199" s="10"/>
      <c r="H199" s="10"/>
      <c r="I199" s="10">
        <v>2.5436485355648535</v>
      </c>
    </row>
    <row r="200" spans="1:9" ht="15">
      <c r="A200" s="8">
        <v>1687</v>
      </c>
      <c r="B200" s="10"/>
      <c r="C200" s="10"/>
      <c r="D200" s="10"/>
      <c r="E200" s="10"/>
      <c r="F200" s="10"/>
      <c r="G200" s="10"/>
      <c r="H200" s="10"/>
      <c r="I200" s="10">
        <v>2.4458158995815897</v>
      </c>
    </row>
    <row r="201" spans="1:9" ht="15">
      <c r="A201" s="8">
        <v>1688</v>
      </c>
      <c r="B201" s="10"/>
      <c r="C201" s="10"/>
      <c r="D201" s="10">
        <v>1.272508279588635</v>
      </c>
      <c r="E201" s="10"/>
      <c r="F201" s="10"/>
      <c r="G201" s="10"/>
      <c r="H201" s="10"/>
      <c r="I201" s="10">
        <v>2.347983263598326</v>
      </c>
    </row>
    <row r="202" spans="1:9" ht="15">
      <c r="A202" s="8">
        <v>1689</v>
      </c>
      <c r="B202" s="10"/>
      <c r="C202" s="10"/>
      <c r="D202" s="10">
        <v>1.26194178141886</v>
      </c>
      <c r="E202" s="10"/>
      <c r="F202" s="10"/>
      <c r="G202" s="10"/>
      <c r="H202" s="10"/>
      <c r="I202" s="10">
        <v>3.9133054393305438</v>
      </c>
    </row>
    <row r="203" spans="1:9" ht="15">
      <c r="A203" s="8">
        <v>1690</v>
      </c>
      <c r="B203" s="10"/>
      <c r="C203" s="10"/>
      <c r="D203" s="10">
        <v>1.2045807913543665</v>
      </c>
      <c r="E203" s="10"/>
      <c r="F203" s="10"/>
      <c r="G203" s="10"/>
      <c r="H203" s="10"/>
      <c r="I203" s="10">
        <v>4.695966527196652</v>
      </c>
    </row>
    <row r="204" spans="1:9" ht="15">
      <c r="A204" s="8">
        <v>1691</v>
      </c>
      <c r="B204" s="10"/>
      <c r="C204" s="10"/>
      <c r="D204" s="10">
        <v>1.2000522921387486</v>
      </c>
      <c r="E204" s="10"/>
      <c r="F204" s="10"/>
      <c r="G204" s="10"/>
      <c r="H204" s="10"/>
      <c r="I204" s="10">
        <v>4.695966527196652</v>
      </c>
    </row>
    <row r="205" spans="1:9" ht="15">
      <c r="A205" s="8">
        <v>1692</v>
      </c>
      <c r="B205" s="10"/>
      <c r="C205" s="10"/>
      <c r="D205" s="10">
        <v>1.385720759979083</v>
      </c>
      <c r="E205" s="10"/>
      <c r="F205" s="10"/>
      <c r="G205" s="10"/>
      <c r="H205" s="10"/>
      <c r="I205" s="10">
        <v>4.304635983263598</v>
      </c>
    </row>
    <row r="206" spans="1:9" ht="15">
      <c r="A206" s="8">
        <v>1693</v>
      </c>
      <c r="B206" s="10"/>
      <c r="C206" s="10"/>
      <c r="D206" s="10">
        <v>1.7570576956597523</v>
      </c>
      <c r="E206" s="10"/>
      <c r="F206" s="10"/>
      <c r="G206" s="10"/>
      <c r="H206" s="10"/>
      <c r="I206" s="10">
        <v>4.695966527196652</v>
      </c>
    </row>
    <row r="207" spans="1:9" ht="15">
      <c r="A207" s="8">
        <v>1694</v>
      </c>
      <c r="B207" s="10"/>
      <c r="C207" s="10"/>
      <c r="D207" s="10">
        <v>1.4551577479518911</v>
      </c>
      <c r="E207" s="10"/>
      <c r="F207" s="10"/>
      <c r="G207" s="10"/>
      <c r="H207" s="10"/>
      <c r="I207" s="10"/>
    </row>
    <row r="208" spans="1:9" ht="15">
      <c r="A208" s="8">
        <v>1695</v>
      </c>
      <c r="B208" s="10"/>
      <c r="C208" s="10"/>
      <c r="D208" s="10">
        <v>1.468743245598745</v>
      </c>
      <c r="E208" s="10"/>
      <c r="F208" s="10"/>
      <c r="G208" s="10"/>
      <c r="H208" s="10"/>
      <c r="I208" s="10">
        <v>4.695966527196652</v>
      </c>
    </row>
    <row r="209" spans="1:9" ht="15">
      <c r="A209" s="8">
        <v>1696</v>
      </c>
      <c r="B209" s="10"/>
      <c r="C209" s="10"/>
      <c r="D209" s="10">
        <v>1.4898762419382952</v>
      </c>
      <c r="E209" s="10"/>
      <c r="F209" s="10"/>
      <c r="G209" s="10"/>
      <c r="H209" s="10"/>
      <c r="I209" s="10"/>
    </row>
    <row r="210" spans="1:9" ht="15">
      <c r="A210" s="8">
        <v>1697</v>
      </c>
      <c r="B210" s="10"/>
      <c r="C210" s="10"/>
      <c r="D210" s="10">
        <v>1.4989332403695312</v>
      </c>
      <c r="E210" s="10"/>
      <c r="F210" s="10"/>
      <c r="G210" s="10"/>
      <c r="H210" s="10"/>
      <c r="I210" s="10"/>
    </row>
    <row r="211" spans="1:9" ht="15">
      <c r="A211" s="8">
        <v>1698</v>
      </c>
      <c r="B211" s="10"/>
      <c r="C211" s="10"/>
      <c r="D211" s="10">
        <v>1.5593132299111034</v>
      </c>
      <c r="E211" s="10"/>
      <c r="F211" s="10"/>
      <c r="G211" s="10"/>
      <c r="H211" s="10"/>
      <c r="I211" s="10"/>
    </row>
    <row r="212" spans="1:9" ht="15">
      <c r="A212" s="8">
        <v>1699</v>
      </c>
      <c r="B212" s="10"/>
      <c r="C212" s="10"/>
      <c r="D212" s="10">
        <v>1.459686247167509</v>
      </c>
      <c r="E212" s="10"/>
      <c r="F212" s="10"/>
      <c r="G212" s="10"/>
      <c r="H212" s="10"/>
      <c r="I212" s="10"/>
    </row>
    <row r="213" spans="1:9" ht="15">
      <c r="A213" s="8">
        <v>1700</v>
      </c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8">
        <v>1701</v>
      </c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8">
        <v>1702</v>
      </c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8">
        <v>1703</v>
      </c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8">
        <v>1704</v>
      </c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8">
        <v>1705</v>
      </c>
      <c r="B218" s="10"/>
      <c r="C218" s="10"/>
      <c r="D218" s="10">
        <v>0.7607878682238103</v>
      </c>
      <c r="E218" s="10"/>
      <c r="F218" s="10"/>
      <c r="G218" s="10"/>
      <c r="H218" s="10"/>
      <c r="I218" s="10"/>
    </row>
    <row r="219" spans="1:9" ht="15">
      <c r="A219" s="8">
        <v>1706</v>
      </c>
      <c r="B219" s="10"/>
      <c r="C219" s="10"/>
      <c r="D219" s="10">
        <v>0.7607878682238103</v>
      </c>
      <c r="E219" s="10"/>
      <c r="F219" s="10"/>
      <c r="G219" s="10"/>
      <c r="H219" s="10"/>
      <c r="I219" s="10"/>
    </row>
    <row r="220" spans="1:9" ht="15">
      <c r="A220" s="8">
        <v>1707</v>
      </c>
      <c r="B220" s="10"/>
      <c r="C220" s="10"/>
      <c r="D220" s="10">
        <v>0.7607878682238103</v>
      </c>
      <c r="E220" s="10"/>
      <c r="F220" s="10"/>
      <c r="G220" s="10"/>
      <c r="H220" s="10"/>
      <c r="I220" s="10"/>
    </row>
    <row r="221" spans="1:9" ht="15">
      <c r="A221" s="8">
        <v>1708</v>
      </c>
      <c r="B221" s="10"/>
      <c r="C221" s="10"/>
      <c r="D221" s="10">
        <v>0.7607878682238103</v>
      </c>
      <c r="E221" s="10"/>
      <c r="F221" s="10"/>
      <c r="G221" s="10"/>
      <c r="H221" s="10"/>
      <c r="I221" s="10"/>
    </row>
    <row r="222" spans="1:9" ht="15">
      <c r="A222" s="8">
        <v>1709</v>
      </c>
      <c r="B222" s="10"/>
      <c r="C222" s="10"/>
      <c r="D222" s="10">
        <v>0.7607878682238103</v>
      </c>
      <c r="E222" s="10"/>
      <c r="F222" s="10"/>
      <c r="G222" s="10"/>
      <c r="H222" s="10"/>
      <c r="I222" s="10"/>
    </row>
    <row r="223" spans="1:9" ht="15">
      <c r="A223" s="8">
        <v>1710</v>
      </c>
      <c r="B223" s="10"/>
      <c r="C223" s="10"/>
      <c r="D223" s="10">
        <v>0.7607878682238103</v>
      </c>
      <c r="E223" s="10"/>
      <c r="F223" s="10"/>
      <c r="G223" s="10"/>
      <c r="H223" s="10"/>
      <c r="I223" s="10"/>
    </row>
    <row r="224" spans="1:9" ht="15">
      <c r="A224" s="8">
        <v>1711</v>
      </c>
      <c r="B224" s="10"/>
      <c r="C224" s="10"/>
      <c r="D224" s="10">
        <v>0.7607878682238103</v>
      </c>
      <c r="E224" s="10"/>
      <c r="F224" s="10"/>
      <c r="G224" s="10"/>
      <c r="H224" s="10"/>
      <c r="I224" s="10"/>
    </row>
    <row r="225" spans="1:9" ht="15">
      <c r="A225" s="8">
        <v>1712</v>
      </c>
      <c r="B225" s="10"/>
      <c r="C225" s="10"/>
      <c r="D225" s="10">
        <v>0.7607878682238103</v>
      </c>
      <c r="E225" s="10"/>
      <c r="F225" s="10"/>
      <c r="G225" s="10"/>
      <c r="H225" s="10"/>
      <c r="I225" s="10"/>
    </row>
    <row r="226" spans="1:9" ht="15">
      <c r="A226" s="8">
        <v>1713</v>
      </c>
      <c r="B226" s="10"/>
      <c r="C226" s="10"/>
      <c r="D226" s="10">
        <v>0.7607878682238103</v>
      </c>
      <c r="E226" s="10"/>
      <c r="F226" s="10"/>
      <c r="G226" s="10"/>
      <c r="H226" s="10"/>
      <c r="I226" s="10"/>
    </row>
    <row r="227" spans="1:9" ht="15">
      <c r="A227" s="8">
        <v>1714</v>
      </c>
      <c r="B227" s="10"/>
      <c r="C227" s="10"/>
      <c r="D227" s="10">
        <v>0.7607878682238103</v>
      </c>
      <c r="E227" s="10"/>
      <c r="F227" s="10"/>
      <c r="G227" s="10"/>
      <c r="H227" s="10"/>
      <c r="I227" s="10"/>
    </row>
    <row r="228" spans="1:9" ht="15">
      <c r="A228" s="8">
        <v>1715</v>
      </c>
      <c r="B228" s="10"/>
      <c r="C228" s="10"/>
      <c r="D228" s="10">
        <v>0.7607878682238103</v>
      </c>
      <c r="E228" s="10"/>
      <c r="F228" s="10"/>
      <c r="G228" s="10"/>
      <c r="H228" s="10"/>
      <c r="I228" s="10"/>
    </row>
    <row r="229" spans="1:9" ht="15">
      <c r="A229" s="8">
        <v>1716</v>
      </c>
      <c r="B229" s="10"/>
      <c r="C229" s="10"/>
      <c r="D229" s="10">
        <v>0.7607878682238103</v>
      </c>
      <c r="E229" s="10"/>
      <c r="F229" s="10"/>
      <c r="G229" s="10"/>
      <c r="H229" s="10"/>
      <c r="I229" s="10"/>
    </row>
    <row r="230" spans="1:9" ht="15">
      <c r="A230" s="8">
        <v>1717</v>
      </c>
      <c r="B230" s="10"/>
      <c r="C230" s="10"/>
      <c r="D230" s="10">
        <v>1.1502388007669513</v>
      </c>
      <c r="E230" s="10"/>
      <c r="F230" s="10"/>
      <c r="G230" s="10"/>
      <c r="H230" s="10"/>
      <c r="I230" s="10"/>
    </row>
    <row r="231" spans="1:9" ht="15">
      <c r="A231" s="8">
        <v>1718</v>
      </c>
      <c r="B231" s="10"/>
      <c r="C231" s="10"/>
      <c r="D231" s="10">
        <v>1.2060902910929057</v>
      </c>
      <c r="E231" s="10"/>
      <c r="F231" s="10"/>
      <c r="G231" s="10"/>
      <c r="H231" s="10"/>
      <c r="I231" s="10"/>
    </row>
    <row r="232" spans="1:9" ht="15">
      <c r="A232" s="8">
        <v>1719</v>
      </c>
      <c r="B232" s="10"/>
      <c r="C232" s="10"/>
      <c r="D232" s="10">
        <v>1.1517483005054907</v>
      </c>
      <c r="E232" s="10"/>
      <c r="F232" s="10"/>
      <c r="G232" s="10"/>
      <c r="H232" s="10"/>
      <c r="I232" s="10"/>
    </row>
    <row r="233" spans="1:9" ht="15">
      <c r="A233" s="8">
        <v>1720</v>
      </c>
      <c r="B233" s="10"/>
      <c r="C233" s="10"/>
      <c r="D233" s="10">
        <v>1.3193027714833536</v>
      </c>
      <c r="E233" s="10"/>
      <c r="F233" s="10"/>
      <c r="G233" s="10"/>
      <c r="H233" s="10"/>
      <c r="I233" s="10"/>
    </row>
    <row r="234" spans="1:9" ht="15">
      <c r="A234" s="8">
        <v>1721</v>
      </c>
      <c r="B234" s="10"/>
      <c r="C234" s="10"/>
      <c r="D234" s="10">
        <v>1.1894857939689734</v>
      </c>
      <c r="E234" s="10"/>
      <c r="F234" s="10"/>
      <c r="G234" s="10"/>
      <c r="H234" s="10"/>
      <c r="I234" s="10"/>
    </row>
    <row r="235" spans="1:9" ht="15">
      <c r="A235" s="8">
        <v>1722</v>
      </c>
      <c r="B235" s="10"/>
      <c r="C235" s="10"/>
      <c r="D235" s="10">
        <v>1.1245773052117833</v>
      </c>
      <c r="E235" s="10"/>
      <c r="F235" s="10"/>
      <c r="G235" s="10"/>
      <c r="H235" s="10"/>
      <c r="I235" s="10"/>
    </row>
    <row r="236" spans="1:9" ht="15">
      <c r="A236" s="8">
        <v>1723</v>
      </c>
      <c r="B236" s="10"/>
      <c r="C236" s="10"/>
      <c r="D236" s="10">
        <v>1.0868398117483007</v>
      </c>
      <c r="E236" s="10"/>
      <c r="F236" s="10"/>
      <c r="G236" s="10"/>
      <c r="H236" s="10"/>
      <c r="I236" s="10"/>
    </row>
    <row r="237" spans="1:9" ht="15">
      <c r="A237" s="8">
        <v>1724</v>
      </c>
      <c r="B237" s="10"/>
      <c r="C237" s="10"/>
      <c r="D237" s="10">
        <v>1.2060902910929057</v>
      </c>
      <c r="E237" s="10"/>
      <c r="F237" s="10"/>
      <c r="G237" s="10"/>
      <c r="H237" s="10"/>
      <c r="I237" s="10"/>
    </row>
    <row r="238" spans="1:9" ht="15">
      <c r="A238" s="8">
        <v>1725</v>
      </c>
      <c r="B238" s="10"/>
      <c r="C238" s="10"/>
      <c r="D238" s="10">
        <v>1.340435767822904</v>
      </c>
      <c r="E238" s="10"/>
      <c r="F238" s="10"/>
      <c r="G238" s="10"/>
      <c r="H238" s="10"/>
      <c r="I238" s="10"/>
    </row>
    <row r="239" spans="1:9" ht="15">
      <c r="A239" s="8">
        <v>1726</v>
      </c>
      <c r="B239" s="10"/>
      <c r="C239" s="10"/>
      <c r="D239" s="10">
        <v>1.1894857939689734</v>
      </c>
      <c r="E239" s="10"/>
      <c r="F239" s="10"/>
      <c r="G239" s="10"/>
      <c r="H239" s="10"/>
      <c r="I239" s="10"/>
    </row>
    <row r="240" spans="1:9" ht="15">
      <c r="A240" s="8">
        <v>1727</v>
      </c>
      <c r="B240" s="10"/>
      <c r="C240" s="10"/>
      <c r="D240" s="10">
        <v>1.1728812968450408</v>
      </c>
      <c r="E240" s="10"/>
      <c r="F240" s="10"/>
      <c r="G240" s="10"/>
      <c r="H240" s="10"/>
      <c r="I240" s="10"/>
    </row>
    <row r="241" spans="1:9" ht="15">
      <c r="A241" s="8">
        <v>1728</v>
      </c>
      <c r="B241" s="10"/>
      <c r="C241" s="10"/>
      <c r="D241" s="10">
        <v>1.1638242984138052</v>
      </c>
      <c r="E241" s="10"/>
      <c r="F241" s="10"/>
      <c r="G241" s="10"/>
      <c r="H241" s="10"/>
      <c r="I241" s="10"/>
    </row>
    <row r="242" spans="1:9" ht="15">
      <c r="A242" s="8">
        <v>1729</v>
      </c>
      <c r="B242" s="10"/>
      <c r="C242" s="10"/>
      <c r="D242" s="10">
        <v>1.1562767997211085</v>
      </c>
      <c r="E242" s="10"/>
      <c r="F242" s="10"/>
      <c r="G242" s="10"/>
      <c r="H242" s="10"/>
      <c r="I242" s="10"/>
    </row>
    <row r="243" spans="1:9" ht="15">
      <c r="A243" s="8">
        <v>1730</v>
      </c>
      <c r="B243" s="10"/>
      <c r="C243" s="10"/>
      <c r="D243" s="10">
        <v>1.1789192957991983</v>
      </c>
      <c r="E243" s="10"/>
      <c r="F243" s="10"/>
      <c r="G243" s="10"/>
      <c r="H243" s="10"/>
      <c r="I243" s="10"/>
    </row>
    <row r="244" spans="1:9" ht="15">
      <c r="A244" s="8">
        <v>1731</v>
      </c>
      <c r="B244" s="10"/>
      <c r="C244" s="10"/>
      <c r="D244" s="10">
        <v>1.1774097960606589</v>
      </c>
      <c r="E244" s="10"/>
      <c r="F244" s="10"/>
      <c r="G244" s="10"/>
      <c r="H244" s="10"/>
      <c r="I244" s="10"/>
    </row>
    <row r="245" spans="1:9" ht="15">
      <c r="A245" s="8">
        <v>1732</v>
      </c>
      <c r="B245" s="10"/>
      <c r="C245" s="10"/>
      <c r="D245" s="10">
        <v>1.1472198012898727</v>
      </c>
      <c r="E245" s="10"/>
      <c r="F245" s="10"/>
      <c r="G245" s="10"/>
      <c r="H245" s="10"/>
      <c r="I245" s="10"/>
    </row>
    <row r="246" spans="1:9" ht="15">
      <c r="A246" s="8">
        <v>1733</v>
      </c>
      <c r="B246" s="10"/>
      <c r="C246" s="10"/>
      <c r="D246" s="10">
        <v>1.074763813839986</v>
      </c>
      <c r="E246" s="10"/>
      <c r="F246" s="10"/>
      <c r="G246" s="10"/>
      <c r="H246" s="10"/>
      <c r="I246" s="10"/>
    </row>
    <row r="247" spans="1:9" ht="15">
      <c r="A247" s="8">
        <v>1734</v>
      </c>
      <c r="B247" s="10"/>
      <c r="C247" s="10"/>
      <c r="D247" s="10">
        <v>1.3253407704375109</v>
      </c>
      <c r="E247" s="10"/>
      <c r="F247" s="10"/>
      <c r="G247" s="10"/>
      <c r="H247" s="10"/>
      <c r="I247" s="10"/>
    </row>
    <row r="248" spans="1:9" ht="15">
      <c r="A248" s="8">
        <v>1735</v>
      </c>
      <c r="B248" s="10"/>
      <c r="C248" s="10"/>
      <c r="D248" s="10">
        <v>1.3691162628551508</v>
      </c>
      <c r="E248" s="10"/>
      <c r="F248" s="10"/>
      <c r="G248" s="10"/>
      <c r="H248" s="10"/>
      <c r="I248" s="10">
        <v>3.391531380753138</v>
      </c>
    </row>
    <row r="249" spans="1:9" ht="15">
      <c r="A249" s="8">
        <v>1736</v>
      </c>
      <c r="B249" s="10"/>
      <c r="C249" s="10"/>
      <c r="D249" s="10">
        <v>1.2377897856022313</v>
      </c>
      <c r="E249" s="10"/>
      <c r="F249" s="10"/>
      <c r="G249" s="10"/>
      <c r="H249" s="10"/>
      <c r="I249" s="10">
        <v>2.6608061366806135</v>
      </c>
    </row>
    <row r="250" spans="1:9" ht="15">
      <c r="A250" s="8">
        <v>1737</v>
      </c>
      <c r="B250" s="10"/>
      <c r="C250" s="10"/>
      <c r="D250" s="10">
        <v>1.2377897856022313</v>
      </c>
      <c r="E250" s="10"/>
      <c r="F250" s="10"/>
      <c r="G250" s="10"/>
      <c r="H250" s="10"/>
      <c r="I250" s="10"/>
    </row>
    <row r="251" spans="1:9" ht="15">
      <c r="A251" s="8">
        <v>1738</v>
      </c>
      <c r="B251" s="10"/>
      <c r="C251" s="10"/>
      <c r="D251" s="10">
        <v>1.2377897856022313</v>
      </c>
      <c r="E251" s="10"/>
      <c r="F251" s="10"/>
      <c r="G251" s="10"/>
      <c r="H251" s="10"/>
      <c r="I251" s="10"/>
    </row>
    <row r="252" spans="1:9" ht="15">
      <c r="A252" s="8">
        <v>1739</v>
      </c>
      <c r="B252" s="10"/>
      <c r="C252" s="10"/>
      <c r="D252" s="10">
        <v>1.212128290047063</v>
      </c>
      <c r="E252" s="10"/>
      <c r="F252" s="10"/>
      <c r="G252" s="10"/>
      <c r="H252" s="10"/>
      <c r="I252" s="10"/>
    </row>
    <row r="253" spans="1:9" ht="15">
      <c r="A253" s="8">
        <v>1740</v>
      </c>
      <c r="B253" s="10"/>
      <c r="C253" s="10"/>
      <c r="D253" s="10">
        <v>1.1728812968450408</v>
      </c>
      <c r="E253" s="10"/>
      <c r="F253" s="10"/>
      <c r="G253" s="10"/>
      <c r="H253" s="10"/>
      <c r="I253" s="10">
        <v>5.935179916317991</v>
      </c>
    </row>
    <row r="254" spans="1:9" ht="15">
      <c r="A254" s="8">
        <v>1741</v>
      </c>
      <c r="B254" s="10"/>
      <c r="C254" s="10"/>
      <c r="D254" s="10">
        <v>1.2377897856022313</v>
      </c>
      <c r="E254" s="10"/>
      <c r="F254" s="10"/>
      <c r="G254" s="10"/>
      <c r="H254" s="10"/>
      <c r="I254" s="10"/>
    </row>
    <row r="255" spans="1:9" ht="15">
      <c r="A255" s="8">
        <v>1742</v>
      </c>
      <c r="B255" s="10"/>
      <c r="C255" s="10"/>
      <c r="D255" s="10">
        <v>1.2408087850793097</v>
      </c>
      <c r="E255" s="10"/>
      <c r="F255" s="10"/>
      <c r="G255" s="10"/>
      <c r="H255" s="10"/>
      <c r="I255" s="10"/>
    </row>
    <row r="256" spans="1:9" ht="15">
      <c r="A256" s="8">
        <v>1743</v>
      </c>
      <c r="B256" s="10"/>
      <c r="C256" s="10"/>
      <c r="D256" s="10">
        <v>1.4611957469060484</v>
      </c>
      <c r="E256" s="10"/>
      <c r="F256" s="10"/>
      <c r="G256" s="10"/>
      <c r="H256" s="10"/>
      <c r="I256" s="10">
        <v>3.391531380753138</v>
      </c>
    </row>
    <row r="257" spans="1:9" ht="15">
      <c r="A257" s="8">
        <v>1744</v>
      </c>
      <c r="B257" s="10"/>
      <c r="C257" s="10"/>
      <c r="D257" s="10">
        <v>1.4959142408924524</v>
      </c>
      <c r="E257" s="10"/>
      <c r="F257" s="10"/>
      <c r="G257" s="10"/>
      <c r="H257" s="10"/>
      <c r="I257" s="10">
        <v>3.391531380753138</v>
      </c>
    </row>
    <row r="258" spans="1:9" ht="15">
      <c r="A258" s="8">
        <v>1745</v>
      </c>
      <c r="B258" s="10"/>
      <c r="C258" s="10"/>
      <c r="D258" s="10">
        <v>1.5547847306954856</v>
      </c>
      <c r="E258" s="10"/>
      <c r="F258" s="10"/>
      <c r="G258" s="10"/>
      <c r="H258" s="10"/>
      <c r="I258" s="10">
        <v>2.934979079497908</v>
      </c>
    </row>
    <row r="259" spans="1:9" ht="15">
      <c r="A259" s="8">
        <v>1746</v>
      </c>
      <c r="B259" s="10"/>
      <c r="C259" s="10"/>
      <c r="D259" s="10">
        <v>1.3796827610249258</v>
      </c>
      <c r="E259" s="10"/>
      <c r="F259" s="10"/>
      <c r="G259" s="10"/>
      <c r="H259" s="10"/>
      <c r="I259" s="10"/>
    </row>
    <row r="260" spans="1:9" ht="15">
      <c r="A260" s="8">
        <v>1747</v>
      </c>
      <c r="B260" s="10"/>
      <c r="C260" s="10"/>
      <c r="D260" s="10">
        <v>1.301188774620882</v>
      </c>
      <c r="E260" s="10"/>
      <c r="F260" s="10"/>
      <c r="G260" s="10"/>
      <c r="H260" s="10"/>
      <c r="I260" s="10">
        <v>4.174192468619246</v>
      </c>
    </row>
    <row r="261" spans="1:9" ht="15">
      <c r="A261" s="8">
        <v>1748</v>
      </c>
      <c r="B261" s="10"/>
      <c r="C261" s="10"/>
      <c r="D261" s="10">
        <v>1.2015617918772878</v>
      </c>
      <c r="E261" s="10"/>
      <c r="F261" s="10"/>
      <c r="G261" s="10"/>
      <c r="H261" s="10"/>
      <c r="I261" s="10"/>
    </row>
    <row r="262" spans="1:9" ht="15">
      <c r="A262" s="8">
        <v>1749</v>
      </c>
      <c r="B262" s="10"/>
      <c r="C262" s="10"/>
      <c r="D262" s="10">
        <v>1.181938295276277</v>
      </c>
      <c r="E262" s="10"/>
      <c r="F262" s="10"/>
      <c r="G262" s="10"/>
      <c r="H262" s="10"/>
      <c r="I262" s="10"/>
    </row>
    <row r="263" spans="1:9" ht="15">
      <c r="A263" s="8">
        <v>1750</v>
      </c>
      <c r="B263" s="10"/>
      <c r="C263" s="10"/>
      <c r="D263" s="10">
        <v>1.2377897856022313</v>
      </c>
      <c r="E263" s="10"/>
      <c r="F263" s="10"/>
      <c r="G263" s="10"/>
      <c r="H263" s="10"/>
      <c r="I263" s="10"/>
    </row>
    <row r="264" spans="1:9" ht="15">
      <c r="A264" s="8">
        <v>1751</v>
      </c>
      <c r="B264" s="10"/>
      <c r="C264" s="10"/>
      <c r="D264" s="10">
        <v>1.4340247516123408</v>
      </c>
      <c r="E264" s="10"/>
      <c r="F264" s="10"/>
      <c r="G264" s="10"/>
      <c r="H264" s="10"/>
      <c r="I264" s="10"/>
    </row>
    <row r="265" spans="1:9" ht="15">
      <c r="A265" s="8">
        <v>1752</v>
      </c>
      <c r="B265" s="10"/>
      <c r="C265" s="10"/>
      <c r="D265" s="10">
        <v>1.203071291615827</v>
      </c>
      <c r="E265" s="10"/>
      <c r="F265" s="10"/>
      <c r="G265" s="10"/>
      <c r="H265" s="10"/>
      <c r="I265" s="10"/>
    </row>
    <row r="266" spans="1:9" ht="15">
      <c r="A266" s="8">
        <v>1753</v>
      </c>
      <c r="B266" s="10"/>
      <c r="C266" s="10"/>
      <c r="D266" s="10">
        <v>1.2377897856022313</v>
      </c>
      <c r="E266" s="10"/>
      <c r="F266" s="10"/>
      <c r="G266" s="10"/>
      <c r="H266" s="10"/>
      <c r="I266" s="10"/>
    </row>
    <row r="267" spans="1:9" ht="15">
      <c r="A267" s="8">
        <v>1754</v>
      </c>
      <c r="B267" s="10"/>
      <c r="C267" s="10"/>
      <c r="D267" s="10">
        <v>1.3464737667770612</v>
      </c>
      <c r="E267" s="10"/>
      <c r="F267" s="10"/>
      <c r="G267" s="10"/>
      <c r="H267" s="10"/>
      <c r="I267" s="10"/>
    </row>
    <row r="268" spans="1:9" ht="15">
      <c r="A268" s="8">
        <v>1755</v>
      </c>
      <c r="B268" s="10"/>
      <c r="C268" s="10"/>
      <c r="D268" s="10">
        <v>1.4340247516123408</v>
      </c>
      <c r="E268" s="10"/>
      <c r="F268" s="10"/>
      <c r="G268" s="10"/>
      <c r="H268" s="10"/>
      <c r="I268" s="10"/>
    </row>
    <row r="269" spans="1:9" ht="15">
      <c r="A269" s="8">
        <v>1756</v>
      </c>
      <c r="B269" s="10"/>
      <c r="C269" s="10"/>
      <c r="D269" s="10">
        <v>1.4340247516123408</v>
      </c>
      <c r="E269" s="10"/>
      <c r="F269" s="10"/>
      <c r="G269" s="10"/>
      <c r="H269" s="10"/>
      <c r="I269" s="10"/>
    </row>
    <row r="270" spans="1:9" ht="15">
      <c r="A270" s="8">
        <v>1757</v>
      </c>
      <c r="B270" s="10"/>
      <c r="C270" s="10"/>
      <c r="D270" s="10">
        <v>1.4913857416768346</v>
      </c>
      <c r="E270" s="10"/>
      <c r="F270" s="10"/>
      <c r="G270" s="10"/>
      <c r="H270" s="10"/>
      <c r="I270" s="10">
        <v>2.2175397489539748</v>
      </c>
    </row>
    <row r="271" spans="1:9" ht="15">
      <c r="A271" s="8">
        <v>1758</v>
      </c>
      <c r="B271" s="10"/>
      <c r="C271" s="10"/>
      <c r="D271" s="10">
        <v>1.7238487014118877</v>
      </c>
      <c r="E271" s="10"/>
      <c r="F271" s="10"/>
      <c r="G271" s="10"/>
      <c r="H271" s="10"/>
      <c r="I271" s="10">
        <v>2.2175397489539748</v>
      </c>
    </row>
    <row r="272" spans="1:9" ht="15">
      <c r="A272" s="8">
        <v>1759</v>
      </c>
      <c r="B272" s="10"/>
      <c r="C272" s="10"/>
      <c r="D272" s="10">
        <v>1.9653686595781767</v>
      </c>
      <c r="E272" s="10"/>
      <c r="F272" s="10"/>
      <c r="G272" s="10"/>
      <c r="H272" s="10"/>
      <c r="I272" s="10"/>
    </row>
    <row r="273" spans="1:9" ht="15">
      <c r="A273" s="8">
        <v>1760</v>
      </c>
      <c r="B273" s="10"/>
      <c r="C273" s="10"/>
      <c r="D273" s="10">
        <v>2.30651560048806</v>
      </c>
      <c r="E273" s="10"/>
      <c r="F273" s="10"/>
      <c r="G273" s="10"/>
      <c r="H273" s="10"/>
      <c r="I273" s="10"/>
    </row>
    <row r="274" spans="1:9" ht="15">
      <c r="A274" s="8">
        <v>1761</v>
      </c>
      <c r="B274" s="10"/>
      <c r="C274" s="10"/>
      <c r="D274" s="10">
        <v>2.1766986229736798</v>
      </c>
      <c r="E274" s="10"/>
      <c r="F274" s="10"/>
      <c r="G274" s="10"/>
      <c r="H274" s="10"/>
      <c r="I274" s="10"/>
    </row>
    <row r="275" spans="1:9" ht="15">
      <c r="A275" s="8">
        <v>1762</v>
      </c>
      <c r="B275" s="10"/>
      <c r="C275" s="10"/>
      <c r="D275" s="10">
        <v>2.5057695659752484</v>
      </c>
      <c r="E275" s="10"/>
      <c r="F275" s="10"/>
      <c r="G275" s="10"/>
      <c r="H275" s="10"/>
      <c r="I275" s="10"/>
    </row>
    <row r="276" spans="1:9" ht="15">
      <c r="A276" s="8">
        <v>1763</v>
      </c>
      <c r="B276" s="10"/>
      <c r="C276" s="10"/>
      <c r="D276" s="10">
        <v>2.1253756318633434</v>
      </c>
      <c r="E276" s="10"/>
      <c r="F276" s="10"/>
      <c r="G276" s="10"/>
      <c r="H276" s="10"/>
      <c r="I276" s="10"/>
    </row>
    <row r="277" spans="1:9" ht="15">
      <c r="A277" s="8">
        <v>1764</v>
      </c>
      <c r="B277" s="10"/>
      <c r="C277" s="10"/>
      <c r="D277" s="10">
        <v>1.547237232002789</v>
      </c>
      <c r="E277" s="10"/>
      <c r="F277" s="10"/>
      <c r="G277" s="10"/>
      <c r="H277" s="10"/>
      <c r="I277" s="10"/>
    </row>
    <row r="278" spans="1:9" ht="15">
      <c r="A278" s="8">
        <v>1765</v>
      </c>
      <c r="B278" s="10"/>
      <c r="C278" s="10"/>
      <c r="D278" s="10">
        <v>1.474781244552902</v>
      </c>
      <c r="E278" s="10"/>
      <c r="F278" s="10"/>
      <c r="G278" s="10"/>
      <c r="H278" s="10"/>
      <c r="I278" s="10"/>
    </row>
    <row r="279" spans="1:9" ht="15">
      <c r="A279" s="8">
        <v>1766</v>
      </c>
      <c r="B279" s="10"/>
      <c r="C279" s="10"/>
      <c r="D279" s="10">
        <v>1.4068537563186334</v>
      </c>
      <c r="E279" s="10"/>
      <c r="F279" s="10"/>
      <c r="G279" s="10"/>
      <c r="H279" s="10"/>
      <c r="I279" s="10"/>
    </row>
    <row r="280" spans="1:9" ht="15">
      <c r="A280" s="8">
        <v>1767</v>
      </c>
      <c r="B280" s="10"/>
      <c r="C280" s="10"/>
      <c r="D280" s="10">
        <v>1.4128917552727907</v>
      </c>
      <c r="E280" s="10"/>
      <c r="F280" s="10"/>
      <c r="G280" s="10"/>
      <c r="H280" s="10"/>
      <c r="I280" s="10"/>
    </row>
    <row r="281" spans="1:9" ht="15">
      <c r="A281" s="8">
        <v>1768</v>
      </c>
      <c r="B281" s="10"/>
      <c r="C281" s="10"/>
      <c r="D281" s="10">
        <v>1.4128917552727907</v>
      </c>
      <c r="E281" s="10"/>
      <c r="F281" s="10"/>
      <c r="G281" s="10"/>
      <c r="H281" s="10"/>
      <c r="I281" s="10"/>
    </row>
    <row r="282" spans="1:9" ht="15">
      <c r="A282" s="8">
        <v>1769</v>
      </c>
      <c r="B282" s="10"/>
      <c r="C282" s="10"/>
      <c r="D282" s="10">
        <v>1.4128917552727907</v>
      </c>
      <c r="E282" s="10"/>
      <c r="F282" s="10"/>
      <c r="G282" s="10"/>
      <c r="H282" s="10"/>
      <c r="I282" s="10"/>
    </row>
    <row r="283" spans="1:9" ht="15">
      <c r="A283" s="8">
        <v>1770</v>
      </c>
      <c r="B283" s="10"/>
      <c r="C283" s="10"/>
      <c r="D283" s="10">
        <v>1.6212027191912148</v>
      </c>
      <c r="E283" s="10"/>
      <c r="F283" s="10"/>
      <c r="G283" s="10"/>
      <c r="H283" s="10"/>
      <c r="I283" s="10">
        <v>4.49426220362622</v>
      </c>
    </row>
    <row r="284" spans="1:9" ht="15">
      <c r="A284" s="8">
        <v>1771</v>
      </c>
      <c r="B284" s="10"/>
      <c r="C284" s="10"/>
      <c r="D284" s="10">
        <v>1.7570576956597523</v>
      </c>
      <c r="E284" s="10"/>
      <c r="F284" s="10"/>
      <c r="G284" s="10"/>
      <c r="H284" s="10"/>
      <c r="I284" s="10"/>
    </row>
    <row r="285" spans="1:9" ht="15">
      <c r="A285" s="8">
        <v>1772</v>
      </c>
      <c r="B285" s="10"/>
      <c r="C285" s="10"/>
      <c r="D285" s="10">
        <v>1.837061181802336</v>
      </c>
      <c r="E285" s="10"/>
      <c r="F285" s="10"/>
      <c r="G285" s="10"/>
      <c r="H285" s="10"/>
      <c r="I285" s="10"/>
    </row>
    <row r="286" spans="1:9" ht="15">
      <c r="A286" s="8">
        <v>1773</v>
      </c>
      <c r="B286" s="10"/>
      <c r="C286" s="10"/>
      <c r="D286" s="10">
        <v>1.5547847306954856</v>
      </c>
      <c r="E286" s="10"/>
      <c r="F286" s="10"/>
      <c r="G286" s="10"/>
      <c r="H286" s="10"/>
      <c r="I286" s="10"/>
    </row>
    <row r="287" spans="1:9" ht="15">
      <c r="A287" s="8">
        <v>1774</v>
      </c>
      <c r="B287" s="10"/>
      <c r="C287" s="10"/>
      <c r="D287" s="10">
        <v>1.4672337458602056</v>
      </c>
      <c r="E287" s="10"/>
      <c r="F287" s="10"/>
      <c r="G287" s="10"/>
      <c r="H287" s="10"/>
      <c r="I287" s="10"/>
    </row>
    <row r="288" spans="1:9" ht="15">
      <c r="A288" s="8">
        <v>1775</v>
      </c>
      <c r="B288" s="10"/>
      <c r="C288" s="10"/>
      <c r="D288" s="10">
        <v>1.4672337458602056</v>
      </c>
      <c r="E288" s="10"/>
      <c r="F288" s="10"/>
      <c r="G288" s="10"/>
      <c r="H288" s="10"/>
      <c r="I288" s="10"/>
    </row>
    <row r="289" spans="1:9" ht="15">
      <c r="A289" s="8">
        <v>1776</v>
      </c>
      <c r="B289" s="10"/>
      <c r="C289" s="10"/>
      <c r="D289" s="10">
        <v>1.4672337458602056</v>
      </c>
      <c r="E289" s="10"/>
      <c r="F289" s="10"/>
      <c r="G289" s="10"/>
      <c r="H289" s="10"/>
      <c r="I289" s="10"/>
    </row>
    <row r="290" spans="1:9" ht="15">
      <c r="A290" s="8">
        <v>1777</v>
      </c>
      <c r="B290" s="10"/>
      <c r="C290" s="10"/>
      <c r="D290" s="10">
        <v>1.4672337458602056</v>
      </c>
      <c r="E290" s="10"/>
      <c r="F290" s="10"/>
      <c r="G290" s="10"/>
      <c r="H290" s="10"/>
      <c r="I290" s="10"/>
    </row>
    <row r="291" spans="1:9" ht="15">
      <c r="A291" s="8">
        <v>1778</v>
      </c>
      <c r="B291" s="10"/>
      <c r="C291" s="10"/>
      <c r="D291" s="10">
        <v>1.4672337458602056</v>
      </c>
      <c r="E291" s="10"/>
      <c r="F291" s="10"/>
      <c r="G291" s="10"/>
      <c r="H291" s="10"/>
      <c r="I291" s="10"/>
    </row>
    <row r="292" spans="1:9" ht="15">
      <c r="A292" s="8">
        <v>1779</v>
      </c>
      <c r="B292" s="10"/>
      <c r="C292" s="10"/>
      <c r="D292" s="10">
        <v>1.4672337458602056</v>
      </c>
      <c r="E292" s="10"/>
      <c r="F292" s="10"/>
      <c r="G292" s="10"/>
      <c r="H292" s="10"/>
      <c r="I292" s="10"/>
    </row>
    <row r="293" spans="1:9" ht="15">
      <c r="A293" s="8">
        <v>1780</v>
      </c>
      <c r="B293" s="10"/>
      <c r="C293" s="10"/>
      <c r="D293" s="10">
        <v>1.7117727035035735</v>
      </c>
      <c r="E293" s="10"/>
      <c r="F293" s="10"/>
      <c r="G293" s="10"/>
      <c r="H293" s="10"/>
      <c r="I293" s="10"/>
    </row>
    <row r="294" spans="1:9" ht="15">
      <c r="A294" s="8">
        <v>1781</v>
      </c>
      <c r="B294" s="10"/>
      <c r="C294" s="10"/>
      <c r="D294" s="10">
        <v>1.664978211608855</v>
      </c>
      <c r="E294" s="10"/>
      <c r="F294" s="10"/>
      <c r="G294" s="10"/>
      <c r="H294" s="10"/>
      <c r="I294" s="10"/>
    </row>
    <row r="295" spans="1:9" ht="15">
      <c r="A295" s="8">
        <v>1782</v>
      </c>
      <c r="B295" s="10"/>
      <c r="C295" s="10"/>
      <c r="D295" s="10">
        <v>1.8959316716053687</v>
      </c>
      <c r="E295" s="10"/>
      <c r="F295" s="10"/>
      <c r="G295" s="10"/>
      <c r="H295" s="10"/>
      <c r="I295" s="10"/>
    </row>
    <row r="296" spans="1:9" ht="15">
      <c r="A296" s="8">
        <v>1783</v>
      </c>
      <c r="B296" s="10"/>
      <c r="C296" s="10"/>
      <c r="D296" s="10">
        <v>1.9563116611469409</v>
      </c>
      <c r="E296" s="10"/>
      <c r="F296" s="10"/>
      <c r="G296" s="10"/>
      <c r="H296" s="10"/>
      <c r="I296" s="10">
        <v>4.174192468619246</v>
      </c>
    </row>
    <row r="297" spans="1:9" ht="15">
      <c r="A297" s="8">
        <v>1784</v>
      </c>
      <c r="B297" s="10"/>
      <c r="C297" s="10"/>
      <c r="D297" s="10">
        <v>1.9789541572250307</v>
      </c>
      <c r="E297" s="10"/>
      <c r="F297" s="10"/>
      <c r="G297" s="10"/>
      <c r="H297" s="10"/>
      <c r="I297" s="10"/>
    </row>
    <row r="298" spans="1:9" ht="15">
      <c r="A298" s="8">
        <v>1785</v>
      </c>
      <c r="B298" s="10"/>
      <c r="C298" s="10"/>
      <c r="D298" s="10">
        <v>2.060467143106153</v>
      </c>
      <c r="E298" s="10"/>
      <c r="F298" s="10"/>
      <c r="G298" s="10"/>
      <c r="H298" s="10"/>
      <c r="I298" s="10">
        <v>4.174192468619246</v>
      </c>
    </row>
    <row r="299" spans="1:9" ht="15">
      <c r="A299" s="8">
        <v>1786</v>
      </c>
      <c r="B299" s="10"/>
      <c r="C299" s="10"/>
      <c r="D299" s="10">
        <v>1.9351786648073905</v>
      </c>
      <c r="E299" s="10"/>
      <c r="F299" s="10"/>
      <c r="G299" s="10"/>
      <c r="H299" s="10"/>
      <c r="I299" s="10">
        <v>4.174192468619246</v>
      </c>
    </row>
    <row r="300" spans="1:9" ht="15">
      <c r="A300" s="8">
        <v>1787</v>
      </c>
      <c r="B300" s="10"/>
      <c r="C300" s="10"/>
      <c r="D300" s="10">
        <v>1.9336691650688511</v>
      </c>
      <c r="E300" s="10"/>
      <c r="F300" s="10"/>
      <c r="G300" s="10"/>
      <c r="H300" s="10"/>
      <c r="I300" s="10">
        <v>4.174192468619246</v>
      </c>
    </row>
    <row r="301" spans="1:9" ht="15">
      <c r="A301" s="8">
        <v>1788</v>
      </c>
      <c r="B301" s="10"/>
      <c r="C301" s="10"/>
      <c r="D301" s="10">
        <v>1.9563116611469409</v>
      </c>
      <c r="E301" s="10"/>
      <c r="F301" s="10"/>
      <c r="G301" s="10"/>
      <c r="H301" s="10"/>
      <c r="I301" s="10"/>
    </row>
    <row r="302" spans="1:9" ht="15">
      <c r="A302" s="8">
        <v>1789</v>
      </c>
      <c r="B302" s="10"/>
      <c r="C302" s="10"/>
      <c r="D302" s="10">
        <v>2.6295485445354716</v>
      </c>
      <c r="E302" s="10"/>
      <c r="F302" s="10"/>
      <c r="G302" s="10"/>
      <c r="H302" s="10"/>
      <c r="I302" s="10"/>
    </row>
    <row r="303" spans="1:9" ht="15">
      <c r="A303" s="8">
        <v>1790</v>
      </c>
      <c r="B303" s="10"/>
      <c r="C303" s="10"/>
      <c r="D303" s="10">
        <v>2.356329091859857</v>
      </c>
      <c r="E303" s="10"/>
      <c r="F303" s="10"/>
      <c r="G303" s="10"/>
      <c r="H303" s="10"/>
      <c r="I303" s="10"/>
    </row>
    <row r="304" spans="1:9" ht="15">
      <c r="A304" s="8">
        <v>1791</v>
      </c>
      <c r="B304" s="10"/>
      <c r="C304" s="10"/>
      <c r="D304" s="10">
        <v>2.04537214572076</v>
      </c>
      <c r="E304" s="10"/>
      <c r="F304" s="10"/>
      <c r="G304" s="10"/>
      <c r="H304" s="10"/>
      <c r="I304" s="10">
        <v>3.6862370990237094</v>
      </c>
    </row>
    <row r="305" spans="1:9" ht="15">
      <c r="A305" s="8">
        <v>1792</v>
      </c>
      <c r="B305" s="10"/>
      <c r="C305" s="10"/>
      <c r="D305" s="10">
        <v>2.2823636046714313</v>
      </c>
      <c r="E305" s="10"/>
      <c r="F305" s="10"/>
      <c r="G305" s="10"/>
      <c r="H305" s="10"/>
      <c r="I305" s="10"/>
    </row>
    <row r="306" spans="1:9" ht="15">
      <c r="A306" s="8">
        <v>1793</v>
      </c>
      <c r="B306" s="10"/>
      <c r="C306" s="10"/>
      <c r="D306" s="10">
        <v>2.6687955377374935</v>
      </c>
      <c r="E306" s="10"/>
      <c r="F306" s="10"/>
      <c r="G306" s="10"/>
      <c r="H306" s="10"/>
      <c r="I306" s="10"/>
    </row>
    <row r="307" spans="1:9" ht="15">
      <c r="A307" s="8">
        <v>1794</v>
      </c>
      <c r="B307" s="10"/>
      <c r="C307" s="10"/>
      <c r="D307" s="10">
        <v>2.4619940735576087</v>
      </c>
      <c r="E307" s="10"/>
      <c r="F307" s="10"/>
      <c r="G307" s="10"/>
      <c r="H307" s="10"/>
      <c r="I307" s="10"/>
    </row>
    <row r="308" spans="1:9" ht="15">
      <c r="A308" s="8">
        <v>1795</v>
      </c>
      <c r="B308" s="10"/>
      <c r="C308" s="10"/>
      <c r="D308" s="10">
        <v>5.091542618093079</v>
      </c>
      <c r="E308" s="10"/>
      <c r="F308" s="10"/>
      <c r="G308" s="10"/>
      <c r="H308" s="10"/>
      <c r="I308" s="10"/>
    </row>
    <row r="309" spans="1:9" ht="15">
      <c r="A309" s="8">
        <v>1796</v>
      </c>
      <c r="B309" s="10"/>
      <c r="C309" s="10"/>
      <c r="D309" s="10">
        <v>4.727753181105108</v>
      </c>
      <c r="E309" s="10"/>
      <c r="F309" s="10"/>
      <c r="G309" s="10"/>
      <c r="H309" s="10"/>
      <c r="I309" s="10"/>
    </row>
    <row r="310" spans="1:9" ht="15">
      <c r="A310" s="8">
        <v>1797</v>
      </c>
      <c r="B310" s="10"/>
      <c r="C310" s="10"/>
      <c r="D310" s="10">
        <v>3.320899424786474</v>
      </c>
      <c r="E310" s="10"/>
      <c r="F310" s="10"/>
      <c r="G310" s="10"/>
      <c r="H310" s="10"/>
      <c r="I310" s="10"/>
    </row>
    <row r="311" spans="1:9" ht="15">
      <c r="A311" s="8">
        <v>1798</v>
      </c>
      <c r="B311" s="10"/>
      <c r="C311" s="10"/>
      <c r="D311" s="10">
        <v>2.934467491720411</v>
      </c>
      <c r="E311" s="10"/>
      <c r="F311" s="10"/>
      <c r="G311" s="10"/>
      <c r="H311" s="10"/>
      <c r="I311" s="10"/>
    </row>
    <row r="312" spans="1:9" ht="15">
      <c r="A312" s="8">
        <v>1799</v>
      </c>
      <c r="B312" s="10"/>
      <c r="C312" s="10"/>
      <c r="D312" s="10">
        <v>2.8318215094997385</v>
      </c>
      <c r="E312" s="10"/>
      <c r="F312" s="10"/>
      <c r="G312" s="10"/>
      <c r="H312" s="10"/>
      <c r="I312" s="10"/>
    </row>
    <row r="313" spans="1:9" ht="15">
      <c r="A313" s="8">
        <v>1800</v>
      </c>
      <c r="B313" s="10"/>
      <c r="C313" s="10"/>
      <c r="D313" s="10"/>
      <c r="E313" s="10"/>
      <c r="F313" s="10"/>
      <c r="G313" s="10"/>
      <c r="H313" s="10"/>
      <c r="I313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6"/>
  <sheetViews>
    <sheetView workbookViewId="0" topLeftCell="A1">
      <pane ySplit="12020" topLeftCell="A252" activePane="topLeft" state="split"/>
      <selection pane="topLeft" activeCell="C29" sqref="C29"/>
      <selection pane="bottomLeft" activeCell="I301" sqref="I252:I301"/>
    </sheetView>
  </sheetViews>
  <sheetFormatPr defaultColWidth="11.421875" defaultRowHeight="12.75"/>
  <cols>
    <col min="1" max="1" width="8.8515625" style="22" customWidth="1"/>
    <col min="2" max="4" width="8.8515625" style="8" customWidth="1"/>
    <col min="5" max="5" width="12.421875" style="8" customWidth="1"/>
    <col min="6" max="6" width="11.421875" style="8" customWidth="1"/>
    <col min="7" max="16384" width="8.8515625" style="8" customWidth="1"/>
  </cols>
  <sheetData>
    <row r="1" spans="1:2" ht="15">
      <c r="A1" s="23" t="s">
        <v>35</v>
      </c>
      <c r="B1" s="15"/>
    </row>
    <row r="2" ht="15">
      <c r="A2" s="22" t="s">
        <v>141</v>
      </c>
    </row>
    <row r="4" ht="15">
      <c r="A4" s="22" t="s">
        <v>103</v>
      </c>
    </row>
    <row r="5" ht="15">
      <c r="A5" s="22" t="s">
        <v>73</v>
      </c>
    </row>
    <row r="6" ht="15">
      <c r="A6" s="22" t="s">
        <v>74</v>
      </c>
    </row>
    <row r="7" ht="15">
      <c r="A7" s="22" t="s">
        <v>75</v>
      </c>
    </row>
    <row r="8" ht="15">
      <c r="A8" s="22" t="s">
        <v>76</v>
      </c>
    </row>
    <row r="9" ht="15">
      <c r="A9" s="22" t="s">
        <v>71</v>
      </c>
    </row>
    <row r="12" ht="15">
      <c r="B12" s="15" t="s">
        <v>16</v>
      </c>
    </row>
    <row r="13" ht="15">
      <c r="E13" s="8" t="s">
        <v>59</v>
      </c>
    </row>
    <row r="14" spans="1:7" s="12" customFormat="1" ht="15">
      <c r="A14" s="39"/>
      <c r="B14" s="12" t="s">
        <v>29</v>
      </c>
      <c r="C14" s="12" t="s">
        <v>118</v>
      </c>
      <c r="D14" s="12" t="s">
        <v>121</v>
      </c>
      <c r="E14" s="12" t="s">
        <v>125</v>
      </c>
      <c r="F14" s="12" t="s">
        <v>126</v>
      </c>
      <c r="G14" s="12" t="s">
        <v>124</v>
      </c>
    </row>
    <row r="15" spans="1:7" s="10" customFormat="1" ht="15">
      <c r="A15" s="22"/>
      <c r="B15" s="10" t="s">
        <v>81</v>
      </c>
      <c r="C15" s="10" t="s">
        <v>81</v>
      </c>
      <c r="D15" s="10" t="s">
        <v>21</v>
      </c>
      <c r="E15" s="10" t="s">
        <v>72</v>
      </c>
      <c r="F15" s="10" t="s">
        <v>72</v>
      </c>
      <c r="G15" s="10" t="s">
        <v>72</v>
      </c>
    </row>
    <row r="16" spans="1:3" s="10" customFormat="1" ht="15">
      <c r="A16" s="22">
        <v>1500</v>
      </c>
      <c r="C16" s="10">
        <v>15.460728051391865</v>
      </c>
    </row>
    <row r="17" spans="1:3" s="10" customFormat="1" ht="15">
      <c r="A17" s="22">
        <v>1501</v>
      </c>
      <c r="C17" s="10">
        <v>15.129764453961453</v>
      </c>
    </row>
    <row r="18" spans="1:5" s="10" customFormat="1" ht="15">
      <c r="A18" s="22">
        <v>1502</v>
      </c>
      <c r="C18" s="10">
        <v>16.217216274089935</v>
      </c>
      <c r="E18" s="10">
        <v>1.0261635912971634</v>
      </c>
    </row>
    <row r="19" spans="1:5" s="10" customFormat="1" ht="15">
      <c r="A19" s="22">
        <v>1503</v>
      </c>
      <c r="B19" s="10">
        <v>4.728051391862954</v>
      </c>
      <c r="C19" s="10">
        <v>14.656959314775161</v>
      </c>
      <c r="D19" s="10">
        <v>0.024047524752475243</v>
      </c>
      <c r="E19" s="10">
        <v>1.282704489121454</v>
      </c>
    </row>
    <row r="20" spans="1:5" s="10" customFormat="1" ht="15">
      <c r="A20" s="22">
        <v>1504</v>
      </c>
      <c r="C20" s="10">
        <v>16.359057815845823</v>
      </c>
      <c r="D20" s="10">
        <v>0.026780198019801978</v>
      </c>
      <c r="E20" s="10">
        <v>1.691269622693473</v>
      </c>
    </row>
    <row r="21" spans="1:4" s="10" customFormat="1" ht="15">
      <c r="A21" s="22">
        <v>1505</v>
      </c>
      <c r="B21" s="10">
        <v>4.4916488222698066</v>
      </c>
      <c r="C21" s="10">
        <v>14.656959314775161</v>
      </c>
      <c r="D21" s="10">
        <v>0.029148514851485147</v>
      </c>
    </row>
    <row r="22" spans="1:5" s="10" customFormat="1" ht="15">
      <c r="A22" s="22">
        <v>1506</v>
      </c>
      <c r="C22" s="10">
        <v>13.238543897216273</v>
      </c>
      <c r="D22" s="10">
        <v>0.022225742574257426</v>
      </c>
      <c r="E22" s="10">
        <v>1.0261635912971634</v>
      </c>
    </row>
    <row r="23" spans="1:5" s="10" customFormat="1" ht="15">
      <c r="A23" s="22">
        <v>1507</v>
      </c>
      <c r="B23" s="10">
        <v>4.25524625267666</v>
      </c>
      <c r="C23" s="10">
        <v>14.184154175588864</v>
      </c>
      <c r="E23" s="10">
        <v>1.0261635912971634</v>
      </c>
    </row>
    <row r="24" spans="1:3" s="10" customFormat="1" ht="15">
      <c r="A24" s="22">
        <v>1508</v>
      </c>
      <c r="B24" s="10">
        <v>4.25524625267666</v>
      </c>
      <c r="C24" s="10">
        <v>14.184154175588864</v>
      </c>
    </row>
    <row r="25" spans="1:4" s="10" customFormat="1" ht="15">
      <c r="A25" s="22">
        <v>1509</v>
      </c>
      <c r="B25" s="10">
        <v>4.4916488222698066</v>
      </c>
      <c r="C25" s="10">
        <v>14.656959314775161</v>
      </c>
      <c r="D25" s="10">
        <v>0.022225742574257426</v>
      </c>
    </row>
    <row r="26" spans="1:3" s="10" customFormat="1" ht="15">
      <c r="A26" s="22">
        <v>1510</v>
      </c>
      <c r="B26" s="10">
        <v>4.25524625267666</v>
      </c>
      <c r="C26" s="10">
        <v>15.366167023554604</v>
      </c>
    </row>
    <row r="27" spans="1:6" s="10" customFormat="1" ht="15">
      <c r="A27" s="22">
        <v>1511</v>
      </c>
      <c r="B27" s="10">
        <v>4.25524625267666</v>
      </c>
      <c r="C27" s="10">
        <v>14.42055674518201</v>
      </c>
      <c r="E27" s="10">
        <v>1.1401817681079593</v>
      </c>
      <c r="F27" s="10">
        <v>1.3682181217295513</v>
      </c>
    </row>
    <row r="28" spans="1:6" s="10" customFormat="1" ht="15">
      <c r="A28" s="22">
        <v>1512</v>
      </c>
      <c r="B28" s="10">
        <v>4.25524625267666</v>
      </c>
      <c r="C28" s="10">
        <v>14.184154175588864</v>
      </c>
      <c r="E28" s="10">
        <v>1.0261635912971634</v>
      </c>
      <c r="F28" s="10">
        <v>1.3682181217295513</v>
      </c>
    </row>
    <row r="29" spans="1:5" s="10" customFormat="1" ht="15">
      <c r="A29" s="22">
        <v>1513</v>
      </c>
      <c r="B29" s="10">
        <v>4.25524625267666</v>
      </c>
      <c r="C29" s="10">
        <v>15.60256959314775</v>
      </c>
      <c r="D29" s="10">
        <v>0.02003960396039604</v>
      </c>
      <c r="E29" s="10">
        <v>1.0261635912971634</v>
      </c>
    </row>
    <row r="30" spans="1:6" s="10" customFormat="1" ht="15">
      <c r="A30" s="22">
        <v>1514</v>
      </c>
      <c r="B30" s="10">
        <v>4.25524625267666</v>
      </c>
      <c r="C30" s="10">
        <v>15.60256959314775</v>
      </c>
      <c r="D30" s="10">
        <v>0.02186138613861386</v>
      </c>
      <c r="E30" s="10">
        <v>1.0375654089782431</v>
      </c>
      <c r="F30" s="10">
        <v>1.3682181217295513</v>
      </c>
    </row>
    <row r="31" spans="1:5" s="10" customFormat="1" ht="15">
      <c r="A31" s="22">
        <v>1515</v>
      </c>
      <c r="B31" s="10">
        <v>4.728051391862954</v>
      </c>
      <c r="C31" s="10">
        <v>16.54817987152034</v>
      </c>
      <c r="E31" s="10">
        <v>1.0261635912971634</v>
      </c>
    </row>
    <row r="32" spans="1:5" s="10" customFormat="1" ht="15">
      <c r="A32" s="22">
        <v>1516</v>
      </c>
      <c r="B32" s="10">
        <v>5.200856531049251</v>
      </c>
      <c r="C32" s="10">
        <v>16.54817987152034</v>
      </c>
      <c r="E32" s="10">
        <v>1.1325805563205729</v>
      </c>
    </row>
    <row r="33" spans="1:6" s="10" customFormat="1" ht="15">
      <c r="A33" s="22">
        <v>1517</v>
      </c>
      <c r="B33" s="10">
        <v>4.4916488222698066</v>
      </c>
      <c r="C33" s="10">
        <v>17.966595289079226</v>
      </c>
      <c r="E33" s="10">
        <v>1.1971908565133573</v>
      </c>
      <c r="F33" s="10">
        <v>1.3682181217295513</v>
      </c>
    </row>
    <row r="34" spans="1:5" s="10" customFormat="1" ht="15">
      <c r="A34" s="22">
        <v>1518</v>
      </c>
      <c r="B34" s="10">
        <v>4.25524625267666</v>
      </c>
      <c r="C34" s="10">
        <v>17.02098501070664</v>
      </c>
      <c r="E34" s="10">
        <v>1.0261635912971634</v>
      </c>
    </row>
    <row r="35" spans="1:5" s="10" customFormat="1" ht="15">
      <c r="A35" s="22">
        <v>1519</v>
      </c>
      <c r="B35" s="10">
        <v>4.25524625267666</v>
      </c>
      <c r="C35" s="10">
        <v>19.85781584582441</v>
      </c>
      <c r="E35" s="10">
        <v>1.0261635912971634</v>
      </c>
    </row>
    <row r="36" spans="1:6" s="10" customFormat="1" ht="15">
      <c r="A36" s="22">
        <v>1520</v>
      </c>
      <c r="B36" s="10">
        <v>4.728051391862954</v>
      </c>
      <c r="C36" s="10">
        <v>21.890877944325478</v>
      </c>
      <c r="E36" s="10">
        <v>1.0261635912971634</v>
      </c>
      <c r="F36" s="10">
        <v>1.3682181217295513</v>
      </c>
    </row>
    <row r="37" spans="1:6" s="10" customFormat="1" ht="15">
      <c r="A37" s="22">
        <v>1521</v>
      </c>
      <c r="B37" s="10">
        <v>4.964453961456102</v>
      </c>
      <c r="C37" s="10">
        <v>19.85781584582441</v>
      </c>
      <c r="E37" s="10">
        <v>1.0261635912971634</v>
      </c>
      <c r="F37" s="10">
        <v>1.3682181217295513</v>
      </c>
    </row>
    <row r="38" spans="1:6" s="10" customFormat="1" ht="15">
      <c r="A38" s="22">
        <v>1522</v>
      </c>
      <c r="B38" s="10">
        <v>5.200856531049251</v>
      </c>
      <c r="C38" s="10">
        <v>17.966595289079226</v>
      </c>
      <c r="F38" s="10">
        <v>1.3682181217295513</v>
      </c>
    </row>
    <row r="39" spans="1:6" s="10" customFormat="1" ht="15">
      <c r="A39" s="22">
        <v>1523</v>
      </c>
      <c r="B39" s="10">
        <v>5.200856531049251</v>
      </c>
      <c r="E39" s="10">
        <v>1.0261635912971634</v>
      </c>
      <c r="F39" s="10">
        <v>1.3682181217295513</v>
      </c>
    </row>
    <row r="40" spans="1:6" s="10" customFormat="1" ht="15">
      <c r="A40" s="22">
        <v>1524</v>
      </c>
      <c r="C40" s="10">
        <v>16.45361884368308</v>
      </c>
      <c r="E40" s="10">
        <v>1.0261635912971634</v>
      </c>
      <c r="F40" s="10">
        <v>1.2922060038556873</v>
      </c>
    </row>
    <row r="41" spans="1:6" s="10" customFormat="1" ht="15">
      <c r="A41" s="22">
        <v>1525</v>
      </c>
      <c r="B41" s="10">
        <v>4.728051391862954</v>
      </c>
      <c r="E41" s="10">
        <v>0.9691545028917654</v>
      </c>
      <c r="F41" s="10">
        <v>1.3682181217295513</v>
      </c>
    </row>
    <row r="42" spans="1:6" s="10" customFormat="1" ht="15">
      <c r="A42" s="22">
        <v>1526</v>
      </c>
      <c r="B42" s="10">
        <v>4.964453961456102</v>
      </c>
      <c r="C42" s="10">
        <v>14.184154175588864</v>
      </c>
      <c r="E42" s="10">
        <v>1.0261635912971634</v>
      </c>
      <c r="F42" s="10">
        <v>1.3682181217295513</v>
      </c>
    </row>
    <row r="43" spans="1:5" s="10" customFormat="1" ht="15">
      <c r="A43" s="22">
        <v>1527</v>
      </c>
      <c r="B43" s="10">
        <v>5.673661670235545</v>
      </c>
      <c r="C43" s="10">
        <v>12.292933618843682</v>
      </c>
      <c r="D43" s="10">
        <v>0.038621782178217816</v>
      </c>
      <c r="E43" s="10">
        <v>1.0261635912971634</v>
      </c>
    </row>
    <row r="44" spans="1:6" s="10" customFormat="1" ht="15">
      <c r="A44" s="22">
        <v>1528</v>
      </c>
      <c r="B44" s="10">
        <v>5.673661670235545</v>
      </c>
      <c r="E44" s="10">
        <v>1.0261635912971634</v>
      </c>
      <c r="F44" s="10">
        <v>1.3682181217295513</v>
      </c>
    </row>
    <row r="45" spans="1:6" s="10" customFormat="1" ht="15">
      <c r="A45" s="22">
        <v>1529</v>
      </c>
      <c r="B45" s="10">
        <v>5.673661670235545</v>
      </c>
      <c r="C45" s="10">
        <v>13.52222698072805</v>
      </c>
      <c r="D45" s="10">
        <v>0.024594059405940595</v>
      </c>
      <c r="E45" s="10">
        <v>1.0261635912971634</v>
      </c>
      <c r="F45" s="10">
        <v>1.273202974387221</v>
      </c>
    </row>
    <row r="46" spans="1:6" s="10" customFormat="1" ht="15">
      <c r="A46" s="22">
        <v>1530</v>
      </c>
      <c r="B46" s="10">
        <v>5.4372591006423985</v>
      </c>
      <c r="D46" s="10">
        <v>0.024958415841584158</v>
      </c>
      <c r="E46" s="10">
        <v>1.0261635912971634</v>
      </c>
      <c r="F46" s="10">
        <v>1.3682181217295513</v>
      </c>
    </row>
    <row r="47" spans="1:6" s="10" customFormat="1" ht="15">
      <c r="A47" s="22">
        <v>1531</v>
      </c>
      <c r="B47" s="10">
        <v>5.342698072805139</v>
      </c>
      <c r="C47" s="10">
        <v>14.136873661670235</v>
      </c>
      <c r="D47" s="10">
        <v>0.03279207920792079</v>
      </c>
      <c r="F47" s="10">
        <v>1.3682181217295513</v>
      </c>
    </row>
    <row r="48" spans="1:6" s="10" customFormat="1" ht="15">
      <c r="A48" s="22">
        <v>1532</v>
      </c>
      <c r="B48" s="10">
        <v>5.673661670235545</v>
      </c>
      <c r="D48" s="10">
        <v>0.03206336633663366</v>
      </c>
      <c r="E48" s="10">
        <v>1.0261635912971634</v>
      </c>
      <c r="F48" s="10">
        <v>1.3682181217295513</v>
      </c>
    </row>
    <row r="49" spans="1:6" s="10" customFormat="1" ht="15">
      <c r="A49" s="22">
        <v>1533</v>
      </c>
      <c r="B49" s="10">
        <v>5.673661670235545</v>
      </c>
      <c r="C49" s="10">
        <v>17.02098501070664</v>
      </c>
      <c r="E49" s="10">
        <v>1.0261635912971634</v>
      </c>
      <c r="F49" s="10">
        <v>1.3682181217295513</v>
      </c>
    </row>
    <row r="50" spans="1:6" s="10" customFormat="1" ht="15">
      <c r="A50" s="22">
        <v>1534</v>
      </c>
      <c r="B50" s="10">
        <v>5.910064239828693</v>
      </c>
      <c r="C50" s="10">
        <v>15.129764453961453</v>
      </c>
      <c r="E50" s="10">
        <v>1.0261635912971634</v>
      </c>
      <c r="F50" s="10">
        <v>1.3682181217295513</v>
      </c>
    </row>
    <row r="51" spans="1:6" s="10" customFormat="1" ht="15">
      <c r="A51" s="22">
        <v>1535</v>
      </c>
      <c r="B51" s="10">
        <v>6.146466809421841</v>
      </c>
      <c r="C51" s="10">
        <v>30.259528907922906</v>
      </c>
      <c r="E51" s="10">
        <v>1.0261635912971634</v>
      </c>
      <c r="F51" s="10">
        <v>1.3682181217295513</v>
      </c>
    </row>
    <row r="52" spans="1:6" s="10" customFormat="1" ht="15">
      <c r="A52" s="22">
        <v>1536</v>
      </c>
      <c r="B52" s="10">
        <v>6.761113490364025</v>
      </c>
      <c r="C52" s="10">
        <v>14.089593147751605</v>
      </c>
      <c r="E52" s="10">
        <v>1.0261635912971634</v>
      </c>
      <c r="F52" s="10">
        <v>1.387221151198017</v>
      </c>
    </row>
    <row r="53" spans="1:6" s="10" customFormat="1" ht="15">
      <c r="A53" s="22">
        <v>1537</v>
      </c>
      <c r="B53" s="10">
        <v>6.713832976445395</v>
      </c>
      <c r="C53" s="10">
        <v>15.838972162740898</v>
      </c>
      <c r="E53" s="10">
        <v>1.2770035802809143</v>
      </c>
      <c r="F53" s="10">
        <v>1.311209033324153</v>
      </c>
    </row>
    <row r="54" spans="1:6" s="10" customFormat="1" ht="15">
      <c r="A54" s="22">
        <v>1538</v>
      </c>
      <c r="B54" s="10">
        <v>6.004625267665952</v>
      </c>
      <c r="C54" s="10">
        <v>14.751520342612418</v>
      </c>
      <c r="D54" s="10">
        <v>0.039897029702970294</v>
      </c>
      <c r="E54" s="10">
        <v>1.3682181217295513</v>
      </c>
      <c r="F54" s="10">
        <v>1.3682181217295513</v>
      </c>
    </row>
    <row r="55" spans="1:5" s="10" customFormat="1" ht="15">
      <c r="A55" s="22">
        <v>1539</v>
      </c>
      <c r="B55" s="10">
        <v>5.910064239828693</v>
      </c>
      <c r="C55" s="10">
        <v>13.61678800856531</v>
      </c>
      <c r="D55" s="10">
        <v>0.04007920792079208</v>
      </c>
      <c r="E55" s="10">
        <v>1.3682181217295513</v>
      </c>
    </row>
    <row r="56" spans="1:6" s="10" customFormat="1" ht="15">
      <c r="A56" s="22">
        <v>1540</v>
      </c>
      <c r="B56" s="10">
        <v>6.2410278372591</v>
      </c>
      <c r="C56" s="10">
        <v>12.52933618843683</v>
      </c>
      <c r="E56" s="10">
        <v>1.3682181217295513</v>
      </c>
      <c r="F56" s="10">
        <v>2.052327182594327</v>
      </c>
    </row>
    <row r="57" spans="1:5" s="10" customFormat="1" ht="15">
      <c r="A57" s="22">
        <v>1541</v>
      </c>
      <c r="B57" s="10">
        <v>6.874089935760171</v>
      </c>
      <c r="C57" s="10">
        <v>15.22119914346895</v>
      </c>
      <c r="E57" s="10">
        <v>1.5353501101624898</v>
      </c>
    </row>
    <row r="58" spans="1:5" s="10" customFormat="1" ht="15">
      <c r="A58" s="22">
        <v>1542</v>
      </c>
      <c r="B58" s="10">
        <v>6.874089935760171</v>
      </c>
      <c r="D58" s="10">
        <v>0.043324834983498345</v>
      </c>
      <c r="E58" s="10">
        <v>1.539297025612779</v>
      </c>
    </row>
    <row r="59" spans="1:5" s="10" customFormat="1" ht="15">
      <c r="A59" s="22">
        <v>1543</v>
      </c>
      <c r="B59" s="10">
        <v>6.874089935760171</v>
      </c>
      <c r="C59" s="10">
        <v>13.257173447537474</v>
      </c>
      <c r="E59" s="10">
        <v>1.4208895621041038</v>
      </c>
    </row>
    <row r="60" spans="1:5" s="10" customFormat="1" ht="15">
      <c r="A60" s="22">
        <v>1544</v>
      </c>
      <c r="B60" s="10">
        <v>7.119593147751606</v>
      </c>
      <c r="E60" s="10">
        <v>1.7761119526301297</v>
      </c>
    </row>
    <row r="61" spans="1:5" s="10" customFormat="1" ht="15">
      <c r="A61" s="22">
        <v>1545</v>
      </c>
      <c r="D61" s="10">
        <v>0.04162211221122113</v>
      </c>
      <c r="E61" s="10">
        <v>1.50969515973561</v>
      </c>
    </row>
    <row r="62" spans="1:5" s="10" customFormat="1" ht="15">
      <c r="A62" s="22">
        <v>1546</v>
      </c>
      <c r="B62" s="10">
        <v>7.659700214132761</v>
      </c>
      <c r="E62" s="10">
        <v>1.7761119526301297</v>
      </c>
    </row>
    <row r="63" spans="1:5" s="10" customFormat="1" ht="15">
      <c r="A63" s="22">
        <v>1547</v>
      </c>
      <c r="B63" s="10">
        <v>7.856102783725909</v>
      </c>
      <c r="E63" s="10">
        <v>1.5985007573671166</v>
      </c>
    </row>
    <row r="64" spans="1:5" s="10" customFormat="1" ht="15">
      <c r="A64" s="22">
        <v>1548</v>
      </c>
      <c r="B64" s="10">
        <v>7.856102783725909</v>
      </c>
      <c r="C64" s="10">
        <v>16.939721627408993</v>
      </c>
      <c r="E64" s="10">
        <v>1.539297025612779</v>
      </c>
    </row>
    <row r="65" spans="1:5" s="10" customFormat="1" ht="15">
      <c r="A65" s="22">
        <v>1549</v>
      </c>
      <c r="B65" s="10">
        <v>7.856102783725909</v>
      </c>
      <c r="C65" s="10">
        <v>18.75644539614561</v>
      </c>
      <c r="D65" s="10">
        <v>0.0412437293729373</v>
      </c>
      <c r="E65" s="10">
        <v>1.5985007573671166</v>
      </c>
    </row>
    <row r="66" spans="1:5" s="10" customFormat="1" ht="15">
      <c r="A66" s="22">
        <v>1550</v>
      </c>
      <c r="B66" s="10">
        <v>7.856102783725909</v>
      </c>
      <c r="C66" s="10">
        <v>13.79728051391863</v>
      </c>
      <c r="E66" s="10">
        <v>1.3478716262737538</v>
      </c>
    </row>
    <row r="67" spans="1:5" s="10" customFormat="1" ht="15">
      <c r="A67" s="22">
        <v>1551</v>
      </c>
      <c r="B67" s="10">
        <v>7.856102783725909</v>
      </c>
      <c r="C67" s="10">
        <v>18.26543897216274</v>
      </c>
      <c r="D67" s="10">
        <v>0.052973597359735974</v>
      </c>
      <c r="E67" s="10">
        <v>1.7761119526301297</v>
      </c>
    </row>
    <row r="68" spans="1:5" s="10" customFormat="1" ht="15">
      <c r="A68" s="22">
        <v>1552</v>
      </c>
      <c r="B68" s="10">
        <v>7.856102783725909</v>
      </c>
      <c r="D68" s="10">
        <v>0.045595132013201325</v>
      </c>
      <c r="E68" s="10">
        <v>1.7761119526301297</v>
      </c>
    </row>
    <row r="69" spans="1:5" s="10" customFormat="1" ht="15">
      <c r="A69" s="22">
        <v>1553</v>
      </c>
      <c r="B69" s="10">
        <v>7.856102783725909</v>
      </c>
      <c r="C69" s="10">
        <v>18.26543897216274</v>
      </c>
      <c r="E69" s="10">
        <v>1.3774734921509226</v>
      </c>
    </row>
    <row r="70" spans="1:5" s="10" customFormat="1" ht="15">
      <c r="A70" s="22">
        <v>1554</v>
      </c>
      <c r="B70" s="10">
        <v>8.838115631691648</v>
      </c>
      <c r="C70" s="10">
        <v>20.965974304068524</v>
      </c>
      <c r="E70" s="10">
        <v>1.7761119526301297</v>
      </c>
    </row>
    <row r="71" spans="1:5" s="10" customFormat="1" ht="15">
      <c r="A71" s="22">
        <v>1555</v>
      </c>
      <c r="B71" s="10">
        <v>9.329122055674517</v>
      </c>
      <c r="C71" s="10">
        <v>13.748179871520342</v>
      </c>
      <c r="E71" s="10">
        <v>1.7761119526301297</v>
      </c>
    </row>
    <row r="72" spans="1:5" s="10" customFormat="1" ht="15">
      <c r="A72" s="22">
        <v>1556</v>
      </c>
      <c r="B72" s="10">
        <v>8.739914346895075</v>
      </c>
      <c r="C72" s="10">
        <v>20.6713704496788</v>
      </c>
      <c r="E72" s="10">
        <v>1.7761119526301297</v>
      </c>
    </row>
    <row r="73" spans="1:5" s="10" customFormat="1" ht="15">
      <c r="A73" s="22">
        <v>1557</v>
      </c>
      <c r="B73" s="10">
        <v>7.856102783725909</v>
      </c>
      <c r="E73" s="10">
        <v>1.8945194161388046</v>
      </c>
    </row>
    <row r="74" spans="1:3" s="10" customFormat="1" ht="15">
      <c r="A74" s="22">
        <v>1558</v>
      </c>
      <c r="B74" s="10">
        <v>7.856102783725909</v>
      </c>
      <c r="C74" s="10">
        <v>19.836659528907923</v>
      </c>
    </row>
    <row r="75" spans="1:2" s="10" customFormat="1" ht="15">
      <c r="A75" s="22">
        <v>1559</v>
      </c>
      <c r="B75" s="10">
        <v>7.856102783725909</v>
      </c>
    </row>
    <row r="76" spans="1:5" s="10" customFormat="1" ht="15">
      <c r="A76" s="22">
        <v>1560</v>
      </c>
      <c r="B76" s="10">
        <v>7.856102783725909</v>
      </c>
      <c r="E76" s="10">
        <v>1.7761119526301297</v>
      </c>
    </row>
    <row r="77" spans="1:5" s="10" customFormat="1" ht="15">
      <c r="A77" s="22">
        <v>1561</v>
      </c>
      <c r="B77" s="10">
        <v>8.838115631691648</v>
      </c>
      <c r="D77" s="10">
        <v>0.07378465346534654</v>
      </c>
      <c r="E77" s="10">
        <v>1.7761119526301297</v>
      </c>
    </row>
    <row r="78" spans="1:5" s="10" customFormat="1" ht="15">
      <c r="A78" s="22">
        <v>1562</v>
      </c>
      <c r="B78" s="10">
        <v>8.838115631691648</v>
      </c>
      <c r="E78" s="10">
        <v>1.7761119526301297</v>
      </c>
    </row>
    <row r="79" spans="1:2" s="10" customFormat="1" ht="15">
      <c r="A79" s="22">
        <v>1563</v>
      </c>
      <c r="B79" s="10">
        <v>8.838115631691648</v>
      </c>
    </row>
    <row r="80" spans="1:4" s="10" customFormat="1" ht="15">
      <c r="A80" s="22">
        <v>1564</v>
      </c>
      <c r="B80" s="10">
        <v>8.838115631691648</v>
      </c>
      <c r="D80" s="10">
        <v>0.06527103960396038</v>
      </c>
    </row>
    <row r="81" spans="1:2" s="10" customFormat="1" ht="15">
      <c r="A81" s="22">
        <v>1565</v>
      </c>
      <c r="B81" s="10">
        <v>8.58372591006424</v>
      </c>
    </row>
    <row r="82" spans="1:5" s="10" customFormat="1" ht="15">
      <c r="A82" s="22">
        <v>1566</v>
      </c>
      <c r="B82" s="10">
        <v>8.58372591006424</v>
      </c>
      <c r="D82" s="10">
        <v>0.08084818481848186</v>
      </c>
      <c r="E82" s="10">
        <v>1.7249896722665934</v>
      </c>
    </row>
    <row r="83" spans="1:2" s="10" customFormat="1" ht="15">
      <c r="A83" s="22">
        <v>1567</v>
      </c>
      <c r="B83" s="10">
        <v>9.060599571734475</v>
      </c>
    </row>
    <row r="84" spans="1:2" s="10" customFormat="1" ht="15">
      <c r="A84" s="22">
        <v>1568</v>
      </c>
      <c r="B84" s="10">
        <v>9.537473233404711</v>
      </c>
    </row>
    <row r="85" spans="1:5" s="10" customFormat="1" ht="15">
      <c r="A85" s="22">
        <v>1569</v>
      </c>
      <c r="B85" s="10">
        <v>9.537473233404711</v>
      </c>
      <c r="E85" s="10">
        <v>1.7249896722665934</v>
      </c>
    </row>
    <row r="86" spans="1:5" s="10" customFormat="1" ht="15">
      <c r="A86" s="22">
        <v>1570</v>
      </c>
      <c r="B86" s="10">
        <v>10.109721627408993</v>
      </c>
      <c r="E86" s="10">
        <v>1.7249896722665934</v>
      </c>
    </row>
    <row r="87" spans="1:5" s="10" customFormat="1" ht="15">
      <c r="A87" s="22">
        <v>1571</v>
      </c>
      <c r="B87" s="10">
        <v>10.825032119914347</v>
      </c>
      <c r="E87" s="10">
        <v>1.7249896722665934</v>
      </c>
    </row>
    <row r="88" spans="1:5" s="10" customFormat="1" ht="15">
      <c r="A88" s="22">
        <v>1572</v>
      </c>
      <c r="E88" s="10">
        <v>1.7249896722665934</v>
      </c>
    </row>
    <row r="89" spans="1:5" s="10" customFormat="1" ht="15">
      <c r="A89" s="22">
        <v>1573</v>
      </c>
      <c r="B89" s="10">
        <v>10.252783725910064</v>
      </c>
      <c r="E89" s="10">
        <v>1.7249896722665934</v>
      </c>
    </row>
    <row r="90" spans="1:5" s="10" customFormat="1" ht="15">
      <c r="A90" s="22">
        <v>1574</v>
      </c>
      <c r="B90" s="10">
        <v>13.352462526766596</v>
      </c>
      <c r="E90" s="10">
        <v>1.7249896722665934</v>
      </c>
    </row>
    <row r="91" spans="1:5" s="10" customFormat="1" ht="15">
      <c r="A91" s="22">
        <v>1575</v>
      </c>
      <c r="B91" s="10">
        <v>13.114025695931478</v>
      </c>
      <c r="C91" s="10">
        <v>25.75117773019272</v>
      </c>
      <c r="D91" s="10">
        <v>0.07717326732673267</v>
      </c>
      <c r="E91" s="10">
        <v>1.7249896722665934</v>
      </c>
    </row>
    <row r="92" spans="1:5" s="10" customFormat="1" ht="15">
      <c r="A92" s="22">
        <v>1576</v>
      </c>
      <c r="B92" s="10">
        <v>12.398715203426123</v>
      </c>
      <c r="C92" s="10">
        <v>29.518479657387577</v>
      </c>
      <c r="D92" s="10">
        <v>0.0734983498349835</v>
      </c>
      <c r="E92" s="10">
        <v>1.8783220875791795</v>
      </c>
    </row>
    <row r="93" spans="1:5" s="10" customFormat="1" ht="15">
      <c r="A93" s="22">
        <v>1577</v>
      </c>
      <c r="B93" s="10">
        <v>11.444967880085652</v>
      </c>
      <c r="C93" s="10">
        <v>27.563297644539613</v>
      </c>
      <c r="E93" s="10">
        <v>1.7249896722665934</v>
      </c>
    </row>
    <row r="94" spans="1:5" s="10" customFormat="1" ht="15">
      <c r="A94" s="22">
        <v>1578</v>
      </c>
      <c r="B94" s="10">
        <v>11.444967880085652</v>
      </c>
      <c r="C94" s="10">
        <v>28.564732334047108</v>
      </c>
      <c r="D94" s="10">
        <v>0.09738531353135313</v>
      </c>
      <c r="E94" s="10">
        <v>1.7249896722665934</v>
      </c>
    </row>
    <row r="95" spans="1:5" s="10" customFormat="1" ht="15">
      <c r="A95" s="22">
        <v>1579</v>
      </c>
      <c r="B95" s="10">
        <v>12.398715203426123</v>
      </c>
      <c r="D95" s="10">
        <v>0.0881980198019802</v>
      </c>
      <c r="E95" s="10">
        <v>1.7249896722665934</v>
      </c>
    </row>
    <row r="96" spans="1:5" s="10" customFormat="1" ht="15">
      <c r="A96" s="22">
        <v>1580</v>
      </c>
      <c r="B96" s="10">
        <v>12.398715203426123</v>
      </c>
      <c r="C96" s="10">
        <v>28.469357601713064</v>
      </c>
      <c r="D96" s="10">
        <v>0.09150544554455445</v>
      </c>
      <c r="E96" s="10">
        <v>1.7249896722665934</v>
      </c>
    </row>
    <row r="97" spans="1:5" s="10" customFormat="1" ht="15">
      <c r="A97" s="22">
        <v>1581</v>
      </c>
      <c r="B97" s="10">
        <v>11.635717344753747</v>
      </c>
      <c r="C97" s="10">
        <v>31.28291220556745</v>
      </c>
      <c r="D97" s="10">
        <v>0.07533580858085809</v>
      </c>
      <c r="E97" s="10">
        <v>1.7249896722665934</v>
      </c>
    </row>
    <row r="98" spans="1:5" s="10" customFormat="1" ht="15">
      <c r="A98" s="22">
        <v>1582</v>
      </c>
      <c r="B98" s="10">
        <v>10.491220556745182</v>
      </c>
      <c r="C98" s="10">
        <v>32.904282655246256</v>
      </c>
      <c r="D98" s="10">
        <v>0.07901072607260727</v>
      </c>
      <c r="E98" s="10">
        <v>1.793989259157257</v>
      </c>
    </row>
    <row r="99" spans="1:5" s="10" customFormat="1" ht="15">
      <c r="A99" s="22">
        <v>1583</v>
      </c>
      <c r="B99" s="10">
        <v>10.968094218415418</v>
      </c>
      <c r="D99" s="10">
        <v>0.08268564356435644</v>
      </c>
      <c r="E99" s="10">
        <v>2.0699876067199123</v>
      </c>
    </row>
    <row r="100" spans="1:5" s="10" customFormat="1" ht="15">
      <c r="A100" s="22">
        <v>1584</v>
      </c>
      <c r="B100" s="10">
        <v>12.398715203426123</v>
      </c>
      <c r="C100" s="10">
        <v>34.048779443254816</v>
      </c>
      <c r="D100" s="10">
        <v>0.08727929042904291</v>
      </c>
      <c r="E100" s="10">
        <v>2.0699876067199123</v>
      </c>
    </row>
    <row r="101" spans="1:4" s="10" customFormat="1" ht="15">
      <c r="A101" s="22">
        <v>1585</v>
      </c>
      <c r="B101" s="10">
        <v>13.066338329764452</v>
      </c>
      <c r="D101" s="10">
        <v>0.1028976897689769</v>
      </c>
    </row>
    <row r="102" spans="1:4" s="10" customFormat="1" ht="15">
      <c r="A102" s="22">
        <v>1586</v>
      </c>
      <c r="B102" s="10">
        <v>13.733961456102783</v>
      </c>
      <c r="C102" s="10">
        <v>32.951970021413274</v>
      </c>
      <c r="D102" s="10">
        <v>0.09058671617161715</v>
      </c>
    </row>
    <row r="103" spans="1:4" s="10" customFormat="1" ht="15">
      <c r="A103" s="22">
        <v>1587</v>
      </c>
      <c r="B103" s="10">
        <v>12.827901498929336</v>
      </c>
      <c r="C103" s="10">
        <v>30.662976445396147</v>
      </c>
      <c r="D103" s="10">
        <v>0.09297541254125413</v>
      </c>
    </row>
    <row r="104" spans="1:5" s="10" customFormat="1" ht="15">
      <c r="A104" s="22">
        <v>1588</v>
      </c>
      <c r="B104" s="10">
        <v>11.921841541755889</v>
      </c>
      <c r="D104" s="10">
        <v>0.08452310231023102</v>
      </c>
      <c r="E104" s="10">
        <v>1.5544073602313413</v>
      </c>
    </row>
    <row r="105" spans="1:4" s="10" customFormat="1" ht="15">
      <c r="A105" s="22">
        <v>1589</v>
      </c>
      <c r="B105" s="10">
        <v>12.398715203426123</v>
      </c>
      <c r="C105" s="10">
        <v>29.375417558886507</v>
      </c>
      <c r="D105" s="10">
        <v>0.09003547854785479</v>
      </c>
    </row>
    <row r="106" spans="1:4" s="10" customFormat="1" ht="15">
      <c r="A106" s="22">
        <v>1590</v>
      </c>
      <c r="B106" s="10">
        <v>12.398715203426123</v>
      </c>
      <c r="C106" s="10">
        <v>30.186102783725907</v>
      </c>
      <c r="D106" s="10">
        <v>0.10583762376237624</v>
      </c>
    </row>
    <row r="107" spans="1:5" s="10" customFormat="1" ht="15">
      <c r="A107" s="22">
        <v>1591</v>
      </c>
      <c r="C107" s="10">
        <v>32.951970021413274</v>
      </c>
      <c r="D107" s="10">
        <v>0.14019810231023103</v>
      </c>
      <c r="E107" s="10">
        <v>1.7249896722665934</v>
      </c>
    </row>
    <row r="108" spans="1:4" s="10" customFormat="1" ht="15">
      <c r="A108" s="22">
        <v>1592</v>
      </c>
      <c r="C108" s="10">
        <v>36.00396145610278</v>
      </c>
      <c r="D108" s="10">
        <v>0.12862211221122113</v>
      </c>
    </row>
    <row r="109" spans="1:5" s="10" customFormat="1" ht="15">
      <c r="A109" s="22">
        <v>1593</v>
      </c>
      <c r="B109" s="10">
        <v>13.68627408993576</v>
      </c>
      <c r="C109" s="10">
        <v>40.15276231263383</v>
      </c>
      <c r="D109" s="10">
        <v>0.11116625412541253</v>
      </c>
      <c r="E109" s="10">
        <v>1.8399889837510328</v>
      </c>
    </row>
    <row r="110" spans="1:4" s="10" customFormat="1" ht="15">
      <c r="A110" s="22">
        <v>1594</v>
      </c>
      <c r="C110" s="10">
        <v>36.97948608137045</v>
      </c>
      <c r="D110" s="10">
        <v>0.1001808580858086</v>
      </c>
    </row>
    <row r="111" spans="1:5" s="10" customFormat="1" ht="15">
      <c r="A111" s="22">
        <v>1595</v>
      </c>
      <c r="C111" s="10">
        <v>36.232869379014986</v>
      </c>
      <c r="D111" s="10">
        <v>0.095611798679868</v>
      </c>
      <c r="E111" s="10">
        <v>1.270930873037731</v>
      </c>
    </row>
    <row r="112" spans="1:3" s="10" customFormat="1" ht="15">
      <c r="A112" s="22">
        <v>1596</v>
      </c>
      <c r="C112" s="10">
        <v>33.685588865096356</v>
      </c>
    </row>
    <row r="113" spans="1:4" s="10" customFormat="1" ht="15">
      <c r="A113" s="22">
        <v>1597</v>
      </c>
      <c r="C113" s="10">
        <v>43.65511777301927</v>
      </c>
      <c r="D113" s="10">
        <v>0.0995039603960396</v>
      </c>
    </row>
    <row r="114" spans="1:5" s="10" customFormat="1" ht="15">
      <c r="A114" s="22">
        <v>1598</v>
      </c>
      <c r="B114" s="10">
        <v>13.175588865096358</v>
      </c>
      <c r="C114" s="10">
        <v>41.72269807280514</v>
      </c>
      <c r="E114" s="10">
        <v>1.9063963095565963</v>
      </c>
    </row>
    <row r="115" s="10" customFormat="1" ht="15">
      <c r="A115" s="22">
        <v>1599</v>
      </c>
    </row>
    <row r="116" spans="1:5" s="10" customFormat="1" ht="15">
      <c r="A116" s="22">
        <v>1600</v>
      </c>
      <c r="C116" s="10">
        <v>40.06509635974304</v>
      </c>
      <c r="E116" s="10">
        <v>2.1135190030294684</v>
      </c>
    </row>
    <row r="117" spans="1:7" s="10" customFormat="1" ht="15">
      <c r="A117" s="22">
        <v>1601</v>
      </c>
      <c r="C117" s="10">
        <v>35.056959314775156</v>
      </c>
      <c r="D117" s="10">
        <v>0.08683663366336633</v>
      </c>
      <c r="G117" s="10">
        <v>10.869526301294409</v>
      </c>
    </row>
    <row r="118" spans="1:7" s="10" customFormat="1" ht="15">
      <c r="A118" s="22">
        <v>1602</v>
      </c>
      <c r="C118" s="10">
        <v>42.9865096359743</v>
      </c>
      <c r="D118" s="10">
        <v>0.09085684818481848</v>
      </c>
      <c r="E118" s="10">
        <v>2.1135190030294684</v>
      </c>
      <c r="G118" s="10">
        <v>10.869526301294409</v>
      </c>
    </row>
    <row r="119" spans="1:5" s="10" customFormat="1" ht="15">
      <c r="A119" s="22">
        <v>1603</v>
      </c>
      <c r="C119" s="10">
        <v>42.9865096359743</v>
      </c>
      <c r="D119" s="10">
        <v>0.11626460396039603</v>
      </c>
      <c r="E119" s="10">
        <v>1.5096564307353346</v>
      </c>
    </row>
    <row r="120" spans="1:5" s="10" customFormat="1" ht="15">
      <c r="A120" s="22">
        <v>1604</v>
      </c>
      <c r="C120" s="10">
        <v>41.48406852248394</v>
      </c>
      <c r="D120" s="10">
        <v>0.14311963696369634</v>
      </c>
      <c r="E120" s="10">
        <v>2.1135190030294684</v>
      </c>
    </row>
    <row r="121" spans="1:7" s="10" customFormat="1" ht="15">
      <c r="A121" s="22">
        <v>1605</v>
      </c>
      <c r="C121" s="10">
        <v>39.68948608137044</v>
      </c>
      <c r="D121" s="10">
        <v>0.14151155115511552</v>
      </c>
      <c r="E121" s="10">
        <v>2.1135190030294684</v>
      </c>
      <c r="G121" s="10">
        <v>16.304289451941614</v>
      </c>
    </row>
    <row r="122" spans="1:7" s="10" customFormat="1" ht="15">
      <c r="A122" s="22">
        <v>1606</v>
      </c>
      <c r="C122" s="10">
        <v>41.15019271948608</v>
      </c>
      <c r="G122" s="10">
        <v>10.869526301294409</v>
      </c>
    </row>
    <row r="123" spans="1:4" s="10" customFormat="1" ht="15">
      <c r="A123" s="22">
        <v>1607</v>
      </c>
      <c r="C123" s="10">
        <v>38.479186295503204</v>
      </c>
      <c r="D123" s="10">
        <v>0.12864686468646863</v>
      </c>
    </row>
    <row r="124" spans="1:7" s="10" customFormat="1" ht="15">
      <c r="A124" s="22">
        <v>1608</v>
      </c>
      <c r="C124" s="10">
        <v>40.26542184154176</v>
      </c>
      <c r="D124" s="10">
        <v>0.119963201320132</v>
      </c>
      <c r="G124" s="10">
        <v>10.869526301294409</v>
      </c>
    </row>
    <row r="125" spans="1:7" s="10" customFormat="1" ht="15">
      <c r="A125" s="22">
        <v>1609</v>
      </c>
      <c r="C125" s="10">
        <v>47.57730192719485</v>
      </c>
      <c r="G125" s="10">
        <v>18.199746970531535</v>
      </c>
    </row>
    <row r="126" spans="1:3" s="10" customFormat="1" ht="15">
      <c r="A126" s="22">
        <v>1610</v>
      </c>
      <c r="C126" s="10">
        <v>47.99464668094218</v>
      </c>
    </row>
    <row r="127" spans="1:4" s="10" customFormat="1" ht="15">
      <c r="A127" s="22">
        <v>1611</v>
      </c>
      <c r="D127" s="10">
        <v>0.13781295379537953</v>
      </c>
    </row>
    <row r="128" spans="1:4" s="10" customFormat="1" ht="15">
      <c r="A128" s="22">
        <v>1612</v>
      </c>
      <c r="C128" s="10">
        <v>46.10192719486081</v>
      </c>
      <c r="D128" s="10">
        <v>0.12557095709570956</v>
      </c>
    </row>
    <row r="129" spans="1:7" s="10" customFormat="1" ht="15">
      <c r="A129" s="22">
        <v>1613</v>
      </c>
      <c r="D129" s="10">
        <v>0.10642904290429042</v>
      </c>
      <c r="G129" s="10">
        <v>10.350867529606168</v>
      </c>
    </row>
    <row r="130" spans="1:3" s="10" customFormat="1" ht="15">
      <c r="A130" s="22">
        <v>1614</v>
      </c>
      <c r="C130" s="10">
        <v>40.140471092077085</v>
      </c>
    </row>
    <row r="131" spans="1:4" s="10" customFormat="1" ht="15">
      <c r="A131" s="22">
        <v>1615</v>
      </c>
      <c r="D131" s="10">
        <v>0.09371881188118811</v>
      </c>
    </row>
    <row r="132" spans="1:4" s="10" customFormat="1" ht="15">
      <c r="A132" s="22">
        <v>1616</v>
      </c>
      <c r="B132" s="10">
        <v>14.307494646680942</v>
      </c>
      <c r="D132" s="10">
        <v>0.08835907590759076</v>
      </c>
    </row>
    <row r="133" spans="1:5" s="10" customFormat="1" ht="15">
      <c r="A133" s="22">
        <v>1617</v>
      </c>
      <c r="C133" s="10">
        <v>40.53790149892933</v>
      </c>
      <c r="D133" s="10">
        <v>0.09953795379537952</v>
      </c>
      <c r="E133" s="10">
        <v>2.0126686863123107</v>
      </c>
    </row>
    <row r="134" s="10" customFormat="1" ht="15">
      <c r="A134" s="22">
        <v>1618</v>
      </c>
    </row>
    <row r="135" spans="1:3" s="10" customFormat="1" ht="15">
      <c r="A135" s="22">
        <v>1619</v>
      </c>
      <c r="C135" s="10">
        <v>52.85824411134904</v>
      </c>
    </row>
    <row r="136" spans="1:5" s="10" customFormat="1" ht="15">
      <c r="A136" s="22">
        <v>1620</v>
      </c>
      <c r="C136" s="10">
        <v>49.281370449678796</v>
      </c>
      <c r="E136" s="10">
        <v>2.028642247314789</v>
      </c>
    </row>
    <row r="137" spans="1:3" s="10" customFormat="1" ht="15">
      <c r="A137" s="22">
        <v>1621</v>
      </c>
      <c r="B137" s="10">
        <v>17.16899357601713</v>
      </c>
      <c r="C137" s="10">
        <v>32.589293361884366</v>
      </c>
    </row>
    <row r="138" s="10" customFormat="1" ht="15">
      <c r="A138" s="22">
        <v>1622</v>
      </c>
    </row>
    <row r="139" spans="1:2" s="10" customFormat="1" ht="15">
      <c r="A139" s="22">
        <v>1623</v>
      </c>
      <c r="B139" s="10">
        <v>38.63023554603854</v>
      </c>
    </row>
    <row r="140" spans="1:3" s="10" customFormat="1" ht="15">
      <c r="A140" s="22">
        <v>1624</v>
      </c>
      <c r="B140" s="10">
        <v>17.16899357601713</v>
      </c>
      <c r="C140" s="10">
        <v>40.93533190578158</v>
      </c>
    </row>
    <row r="141" spans="1:3" s="10" customFormat="1" ht="15">
      <c r="A141" s="22">
        <v>1625</v>
      </c>
      <c r="B141" s="10">
        <v>16.761970021413276</v>
      </c>
      <c r="C141" s="10">
        <v>45.008993576017126</v>
      </c>
    </row>
    <row r="142" spans="1:2" s="10" customFormat="1" ht="15">
      <c r="A142" s="22">
        <v>1626</v>
      </c>
      <c r="B142" s="10">
        <v>16.761970021413276</v>
      </c>
    </row>
    <row r="143" spans="1:3" s="10" customFormat="1" ht="15">
      <c r="A143" s="22">
        <v>1627</v>
      </c>
      <c r="C143" s="10">
        <v>43.84496788008565</v>
      </c>
    </row>
    <row r="144" spans="1:4" s="10" customFormat="1" ht="15">
      <c r="A144" s="22">
        <v>1628</v>
      </c>
      <c r="B144" s="10">
        <v>16.761970021413276</v>
      </c>
      <c r="C144" s="10">
        <v>41.128907922912205</v>
      </c>
      <c r="D144" s="10">
        <v>0.09971980198019802</v>
      </c>
    </row>
    <row r="145" spans="1:3" s="10" customFormat="1" ht="15">
      <c r="A145" s="22">
        <v>1629</v>
      </c>
      <c r="B145" s="10">
        <v>16.41276231263383</v>
      </c>
      <c r="C145" s="10">
        <v>41.128907922912205</v>
      </c>
    </row>
    <row r="146" spans="1:3" s="10" customFormat="1" ht="15">
      <c r="A146" s="22">
        <v>1630</v>
      </c>
      <c r="B146" s="10">
        <v>16.761970021413276</v>
      </c>
      <c r="C146" s="10">
        <v>41.128907922912205</v>
      </c>
    </row>
    <row r="147" spans="1:3" s="10" customFormat="1" ht="15">
      <c r="A147" s="22">
        <v>1631</v>
      </c>
      <c r="B147" s="10">
        <v>17.49918629550321</v>
      </c>
      <c r="C147" s="10">
        <v>43.06895074946467</v>
      </c>
    </row>
    <row r="148" spans="1:3" s="10" customFormat="1" ht="15">
      <c r="A148" s="22">
        <v>1632</v>
      </c>
      <c r="B148" s="10">
        <v>20.09884368308351</v>
      </c>
      <c r="C148" s="10">
        <v>41.128907922912205</v>
      </c>
    </row>
    <row r="149" spans="1:3" s="10" customFormat="1" ht="15">
      <c r="A149" s="22">
        <v>1633</v>
      </c>
      <c r="B149" s="10">
        <v>20.525653104925052</v>
      </c>
      <c r="C149" s="10">
        <v>42.29293361884368</v>
      </c>
    </row>
    <row r="150" spans="1:3" s="10" customFormat="1" ht="15">
      <c r="A150" s="22">
        <v>1634</v>
      </c>
      <c r="B150" s="10">
        <v>18.857216274089936</v>
      </c>
      <c r="C150" s="10">
        <v>48.501070663811554</v>
      </c>
    </row>
    <row r="151" spans="1:3" s="10" customFormat="1" ht="15">
      <c r="A151" s="22">
        <v>1635</v>
      </c>
      <c r="B151" s="10">
        <v>31.42869379014989</v>
      </c>
      <c r="C151" s="10">
        <v>55.09721627408993</v>
      </c>
    </row>
    <row r="152" spans="1:3" s="10" customFormat="1" ht="15">
      <c r="A152" s="22">
        <v>1636</v>
      </c>
      <c r="B152" s="10">
        <v>23.978929336188433</v>
      </c>
      <c r="C152" s="10">
        <v>47.725053533190575</v>
      </c>
    </row>
    <row r="153" spans="1:3" s="10" customFormat="1" ht="15">
      <c r="A153" s="22">
        <v>1637</v>
      </c>
      <c r="B153" s="10">
        <v>17.382783725910063</v>
      </c>
      <c r="C153" s="10">
        <v>43.45695931477516</v>
      </c>
    </row>
    <row r="154" spans="1:3" s="10" customFormat="1" ht="15">
      <c r="A154" s="22">
        <v>1638</v>
      </c>
      <c r="B154" s="10">
        <v>19.439229122055675</v>
      </c>
      <c r="C154" s="10">
        <v>39.96488222698073</v>
      </c>
    </row>
    <row r="155" spans="1:3" s="10" customFormat="1" ht="15">
      <c r="A155" s="22">
        <v>1639</v>
      </c>
      <c r="B155" s="10">
        <v>21.262869379014987</v>
      </c>
      <c r="C155" s="10">
        <v>41.128907922912205</v>
      </c>
    </row>
    <row r="156" spans="1:3" s="10" customFormat="1" ht="15">
      <c r="A156" s="22">
        <v>1640</v>
      </c>
      <c r="C156" s="10">
        <v>44.62098501070664</v>
      </c>
    </row>
    <row r="157" spans="1:3" s="10" customFormat="1" ht="15">
      <c r="A157" s="22">
        <v>1641</v>
      </c>
      <c r="B157" s="10">
        <v>20.836059957173447</v>
      </c>
      <c r="C157" s="10">
        <v>42.68094218415417</v>
      </c>
    </row>
    <row r="158" spans="1:3" s="10" customFormat="1" ht="15">
      <c r="A158" s="22">
        <v>1642</v>
      </c>
      <c r="B158" s="10">
        <v>19.12882226980728</v>
      </c>
      <c r="C158" s="10">
        <v>40.74089935760171</v>
      </c>
    </row>
    <row r="159" spans="1:3" s="10" customFormat="1" ht="15">
      <c r="A159" s="22">
        <v>1643</v>
      </c>
      <c r="B159" s="10">
        <v>16.761970021413276</v>
      </c>
      <c r="C159" s="10">
        <v>39.96488222698073</v>
      </c>
    </row>
    <row r="160" spans="1:3" s="10" customFormat="1" ht="15">
      <c r="A160" s="22">
        <v>1644</v>
      </c>
      <c r="B160" s="10">
        <v>16.761970021413276</v>
      </c>
      <c r="C160" s="10">
        <v>40.74089935760171</v>
      </c>
    </row>
    <row r="161" spans="1:4" s="10" customFormat="1" ht="15">
      <c r="A161" s="22">
        <v>1645</v>
      </c>
      <c r="B161" s="10">
        <v>16.761970021413276</v>
      </c>
      <c r="C161" s="10">
        <v>43.14655246252676</v>
      </c>
      <c r="D161" s="10">
        <v>0.11840792079207921</v>
      </c>
    </row>
    <row r="162" spans="1:3" s="10" customFormat="1" ht="15">
      <c r="A162" s="22">
        <v>1646</v>
      </c>
      <c r="B162" s="10">
        <v>16.218758029978584</v>
      </c>
      <c r="C162" s="10">
        <v>39.96488222698073</v>
      </c>
    </row>
    <row r="163" spans="1:4" s="10" customFormat="1" ht="15">
      <c r="A163" s="22">
        <v>1647</v>
      </c>
      <c r="B163" s="10">
        <v>16.761970021413276</v>
      </c>
      <c r="C163" s="10">
        <v>34.22235546038544</v>
      </c>
      <c r="D163" s="10">
        <v>0.10495247524752474</v>
      </c>
    </row>
    <row r="164" spans="1:3" s="10" customFormat="1" ht="15">
      <c r="A164" s="22">
        <v>1648</v>
      </c>
      <c r="B164" s="10">
        <v>15.830749464668093</v>
      </c>
      <c r="C164" s="10">
        <v>35.9295931477516</v>
      </c>
    </row>
    <row r="165" spans="1:4" s="10" customFormat="1" ht="15">
      <c r="A165" s="22">
        <v>1649</v>
      </c>
      <c r="B165" s="10">
        <v>16.761970021413276</v>
      </c>
      <c r="C165" s="10">
        <v>39.96488222698073</v>
      </c>
      <c r="D165" s="10">
        <v>0.09687920792079206</v>
      </c>
    </row>
    <row r="166" spans="1:7" s="10" customFormat="1" ht="15">
      <c r="A166" s="22">
        <v>1650</v>
      </c>
      <c r="B166" s="10">
        <v>19.28402569593148</v>
      </c>
      <c r="G166" s="10">
        <v>11.789727347838062</v>
      </c>
    </row>
    <row r="167" spans="1:7" s="10" customFormat="1" ht="15">
      <c r="A167" s="22">
        <v>1651</v>
      </c>
      <c r="D167" s="10">
        <v>0.10704554455445543</v>
      </c>
      <c r="G167" s="10">
        <v>8.42123381988433</v>
      </c>
    </row>
    <row r="168" spans="1:7" s="10" customFormat="1" ht="15">
      <c r="A168" s="22">
        <v>1652</v>
      </c>
      <c r="B168" s="10">
        <v>12.684025695931476</v>
      </c>
      <c r="G168" s="10">
        <v>12.074153125860645</v>
      </c>
    </row>
    <row r="169" spans="1:4" s="10" customFormat="1" ht="15">
      <c r="A169" s="22">
        <v>1653</v>
      </c>
      <c r="D169" s="10">
        <v>0.10289108910891089</v>
      </c>
    </row>
    <row r="170" spans="1:4" s="10" customFormat="1" ht="15">
      <c r="A170" s="22">
        <v>1654</v>
      </c>
      <c r="B170" s="10">
        <v>12.016445396145608</v>
      </c>
      <c r="D170" s="10">
        <v>0.09774653465346535</v>
      </c>
    </row>
    <row r="171" spans="1:4" s="10" customFormat="1" ht="15">
      <c r="A171" s="22">
        <v>1655</v>
      </c>
      <c r="B171" s="10">
        <v>10.903811563169164</v>
      </c>
      <c r="D171" s="10">
        <v>0.08745742574257426</v>
      </c>
    </row>
    <row r="172" spans="1:2" s="10" customFormat="1" ht="15">
      <c r="A172" s="22">
        <v>1656</v>
      </c>
      <c r="B172" s="10">
        <v>10.013704496788009</v>
      </c>
    </row>
    <row r="173" spans="1:2" s="10" customFormat="1" ht="15">
      <c r="A173" s="22">
        <v>1657</v>
      </c>
      <c r="B173" s="10">
        <v>10.013704496788009</v>
      </c>
    </row>
    <row r="174" spans="1:4" s="10" customFormat="1" ht="15">
      <c r="A174" s="22">
        <v>1658</v>
      </c>
      <c r="D174" s="10">
        <v>0.11318019801980198</v>
      </c>
    </row>
    <row r="175" spans="1:4" s="10" customFormat="1" ht="15">
      <c r="A175" s="22">
        <v>1659</v>
      </c>
      <c r="B175" s="10">
        <v>9.234860813704495</v>
      </c>
      <c r="D175" s="10">
        <v>0.09260198019801978</v>
      </c>
    </row>
    <row r="176" spans="1:4" s="10" customFormat="1" ht="15">
      <c r="A176" s="22">
        <v>1660</v>
      </c>
      <c r="B176" s="10">
        <v>13.759571734475374</v>
      </c>
      <c r="D176" s="10">
        <v>0.09260198019801978</v>
      </c>
    </row>
    <row r="177" spans="1:2" s="10" customFormat="1" ht="15">
      <c r="A177" s="22">
        <v>1661</v>
      </c>
      <c r="B177" s="10">
        <v>12.016445396145608</v>
      </c>
    </row>
    <row r="178" spans="1:4" s="10" customFormat="1" ht="15">
      <c r="A178" s="22">
        <v>1662</v>
      </c>
      <c r="B178" s="10">
        <v>12.313147751605996</v>
      </c>
      <c r="D178" s="10">
        <v>0.08745742574257426</v>
      </c>
    </row>
    <row r="179" spans="1:4" s="10" customFormat="1" ht="15">
      <c r="A179" s="22">
        <v>1663</v>
      </c>
      <c r="B179" s="10">
        <v>13.499957173447537</v>
      </c>
      <c r="D179" s="10">
        <v>0.09260198019801978</v>
      </c>
    </row>
    <row r="180" spans="1:2" s="10" customFormat="1" ht="15">
      <c r="A180" s="22">
        <v>1664</v>
      </c>
      <c r="B180" s="10">
        <v>13.351605995717344</v>
      </c>
    </row>
    <row r="181" spans="1:7" s="10" customFormat="1" ht="15">
      <c r="A181" s="22">
        <v>1665</v>
      </c>
      <c r="B181" s="10">
        <v>12.016445396145608</v>
      </c>
      <c r="D181" s="10">
        <v>0.07716831683168317</v>
      </c>
      <c r="G181" s="10">
        <v>10.732580556320572</v>
      </c>
    </row>
    <row r="182" spans="1:2" s="10" customFormat="1" ht="15">
      <c r="A182" s="22">
        <v>1666</v>
      </c>
      <c r="B182" s="10">
        <v>12.016445396145608</v>
      </c>
    </row>
    <row r="183" spans="1:2" s="10" customFormat="1" ht="15">
      <c r="A183" s="22">
        <v>1667</v>
      </c>
      <c r="B183" s="10">
        <v>11.719743040685223</v>
      </c>
    </row>
    <row r="184" spans="1:4" s="10" customFormat="1" ht="15">
      <c r="A184" s="22">
        <v>1668</v>
      </c>
      <c r="B184" s="10">
        <v>12.016445396145608</v>
      </c>
      <c r="D184" s="10">
        <v>0.09260198019801978</v>
      </c>
    </row>
    <row r="185" spans="1:4" s="10" customFormat="1" ht="15">
      <c r="A185" s="22">
        <v>1669</v>
      </c>
      <c r="B185" s="10">
        <v>10.903811563169164</v>
      </c>
      <c r="D185" s="10">
        <v>0.0823128712871287</v>
      </c>
    </row>
    <row r="186" s="10" customFormat="1" ht="15">
      <c r="A186" s="22">
        <v>1670</v>
      </c>
    </row>
    <row r="187" spans="1:4" s="10" customFormat="1" ht="15">
      <c r="A187" s="22">
        <v>1671</v>
      </c>
      <c r="B187" s="10">
        <v>12.016445396145608</v>
      </c>
      <c r="D187" s="10">
        <v>0.07902607260726072</v>
      </c>
    </row>
    <row r="188" s="10" customFormat="1" ht="15">
      <c r="A188" s="22">
        <v>1672</v>
      </c>
    </row>
    <row r="189" s="10" customFormat="1" ht="15">
      <c r="A189" s="22">
        <v>1673</v>
      </c>
    </row>
    <row r="190" spans="1:2" s="10" customFormat="1" ht="15">
      <c r="A190" s="22">
        <v>1674</v>
      </c>
      <c r="B190" s="10">
        <v>12.016445396145608</v>
      </c>
    </row>
    <row r="191" spans="1:4" s="10" customFormat="1" ht="15">
      <c r="A191" s="22">
        <v>1675</v>
      </c>
      <c r="D191" s="10">
        <v>0.0823128712871287</v>
      </c>
    </row>
    <row r="192" s="10" customFormat="1" ht="15">
      <c r="A192" s="22">
        <v>1676</v>
      </c>
    </row>
    <row r="193" s="10" customFormat="1" ht="15">
      <c r="A193" s="22">
        <v>1677</v>
      </c>
    </row>
    <row r="194" s="10" customFormat="1" ht="15">
      <c r="A194" s="22">
        <v>1678</v>
      </c>
    </row>
    <row r="195" spans="1:4" s="10" customFormat="1" ht="15">
      <c r="A195" s="22">
        <v>1679</v>
      </c>
      <c r="D195" s="10">
        <v>0.10289108910891089</v>
      </c>
    </row>
    <row r="196" spans="1:4" s="10" customFormat="1" ht="15">
      <c r="A196" s="22">
        <v>1680</v>
      </c>
      <c r="D196" s="10">
        <v>0.08216996699669966</v>
      </c>
    </row>
    <row r="197" s="10" customFormat="1" ht="15">
      <c r="A197" s="22">
        <v>1681</v>
      </c>
    </row>
    <row r="198" spans="1:4" s="10" customFormat="1" ht="15">
      <c r="A198" s="22">
        <v>1682</v>
      </c>
      <c r="D198" s="10">
        <v>0.0823128712871287</v>
      </c>
    </row>
    <row r="199" s="10" customFormat="1" ht="15">
      <c r="A199" s="22">
        <v>1683</v>
      </c>
    </row>
    <row r="200" spans="1:4" s="10" customFormat="1" ht="15">
      <c r="A200" s="22">
        <v>1684</v>
      </c>
      <c r="D200" s="10">
        <v>0.09260198019801978</v>
      </c>
    </row>
    <row r="201" spans="1:4" s="10" customFormat="1" ht="15">
      <c r="A201" s="22">
        <v>1685</v>
      </c>
      <c r="D201" s="10">
        <v>0.0785973597359736</v>
      </c>
    </row>
    <row r="202" spans="1:4" s="10" customFormat="1" ht="15">
      <c r="A202" s="22">
        <v>1686</v>
      </c>
      <c r="D202" s="10">
        <v>0.08831485148514852</v>
      </c>
    </row>
    <row r="203" spans="1:4" s="10" customFormat="1" ht="15">
      <c r="A203" s="22">
        <v>1687</v>
      </c>
      <c r="D203" s="10">
        <v>0.09431683168316832</v>
      </c>
    </row>
    <row r="204" spans="1:4" s="10" customFormat="1" ht="15">
      <c r="A204" s="22">
        <v>1688</v>
      </c>
      <c r="D204" s="10">
        <v>0.09045841584158416</v>
      </c>
    </row>
    <row r="205" spans="1:4" s="10" customFormat="1" ht="15">
      <c r="A205" s="22">
        <v>1689</v>
      </c>
      <c r="D205" s="10">
        <v>0.09060132013201319</v>
      </c>
    </row>
    <row r="206" spans="1:4" s="10" customFormat="1" ht="15">
      <c r="A206" s="22">
        <v>1690</v>
      </c>
      <c r="D206" s="10">
        <v>0.08917227722772277</v>
      </c>
    </row>
    <row r="207" spans="1:4" s="10" customFormat="1" ht="15">
      <c r="A207" s="22">
        <v>1691</v>
      </c>
      <c r="D207" s="10">
        <v>0.0946026402640264</v>
      </c>
    </row>
    <row r="208" spans="1:4" s="10" customFormat="1" ht="15">
      <c r="A208" s="22">
        <v>1692</v>
      </c>
      <c r="D208" s="10">
        <v>0.09260198019801978</v>
      </c>
    </row>
    <row r="209" spans="1:4" s="10" customFormat="1" ht="15">
      <c r="A209" s="22">
        <v>1693</v>
      </c>
      <c r="B209" s="10">
        <v>17.134561027837258</v>
      </c>
      <c r="D209" s="10">
        <v>0.10289108910891089</v>
      </c>
    </row>
    <row r="210" spans="1:4" s="10" customFormat="1" ht="15">
      <c r="A210" s="22">
        <v>1694</v>
      </c>
      <c r="D210" s="10">
        <v>0.10803564356435641</v>
      </c>
    </row>
    <row r="211" spans="1:4" s="10" customFormat="1" ht="15">
      <c r="A211" s="22">
        <v>1695</v>
      </c>
      <c r="B211" s="10">
        <v>16.726595289079228</v>
      </c>
      <c r="D211" s="10">
        <v>0.109893399339934</v>
      </c>
    </row>
    <row r="212" spans="1:4" s="10" customFormat="1" ht="15">
      <c r="A212" s="22">
        <v>1696</v>
      </c>
      <c r="D212" s="10">
        <v>0.10174785478547854</v>
      </c>
    </row>
    <row r="213" spans="1:4" s="10" customFormat="1" ht="15">
      <c r="A213" s="22">
        <v>1697</v>
      </c>
      <c r="D213" s="10">
        <v>0.10289108910891089</v>
      </c>
    </row>
    <row r="214" spans="1:4" s="10" customFormat="1" ht="15">
      <c r="A214" s="22">
        <v>1698</v>
      </c>
      <c r="D214" s="10">
        <v>0.09517425742574256</v>
      </c>
    </row>
    <row r="215" spans="1:4" s="10" customFormat="1" ht="15">
      <c r="A215" s="22">
        <v>1699</v>
      </c>
      <c r="B215" s="10">
        <v>18.024668094218416</v>
      </c>
      <c r="D215" s="10">
        <v>0.08745742574257426</v>
      </c>
    </row>
    <row r="216" s="10" customFormat="1" ht="15">
      <c r="A216" s="22">
        <v>1700</v>
      </c>
    </row>
    <row r="217" spans="1:4" s="10" customFormat="1" ht="15">
      <c r="A217" s="22">
        <v>1701</v>
      </c>
      <c r="B217" s="10">
        <v>13.351605995717344</v>
      </c>
      <c r="D217" s="10">
        <v>0.10289108910891089</v>
      </c>
    </row>
    <row r="218" s="10" customFormat="1" ht="15">
      <c r="A218" s="22">
        <v>1702</v>
      </c>
    </row>
    <row r="219" s="10" customFormat="1" ht="15">
      <c r="A219" s="22">
        <v>1703</v>
      </c>
    </row>
    <row r="220" s="10" customFormat="1" ht="15">
      <c r="A220" s="22">
        <v>1704</v>
      </c>
    </row>
    <row r="221" s="10" customFormat="1" ht="15">
      <c r="A221" s="22">
        <v>1705</v>
      </c>
    </row>
    <row r="222" spans="1:2" s="10" customFormat="1" ht="15">
      <c r="A222" s="22">
        <v>1706</v>
      </c>
      <c r="B222" s="10">
        <v>14.390064239828693</v>
      </c>
    </row>
    <row r="223" s="10" customFormat="1" ht="15">
      <c r="A223" s="22">
        <v>1707</v>
      </c>
    </row>
    <row r="224" s="10" customFormat="1" ht="15">
      <c r="A224" s="22">
        <v>1708</v>
      </c>
    </row>
    <row r="225" s="10" customFormat="1" ht="15">
      <c r="A225" s="22">
        <v>1709</v>
      </c>
    </row>
    <row r="226" s="10" customFormat="1" ht="15">
      <c r="A226" s="22">
        <v>1710</v>
      </c>
    </row>
    <row r="227" s="10" customFormat="1" ht="15">
      <c r="A227" s="22">
        <v>1711</v>
      </c>
    </row>
    <row r="228" s="10" customFormat="1" ht="15">
      <c r="A228" s="22">
        <v>1712</v>
      </c>
    </row>
    <row r="229" s="10" customFormat="1" ht="15">
      <c r="A229" s="22">
        <v>1713</v>
      </c>
    </row>
    <row r="230" s="10" customFormat="1" ht="15">
      <c r="A230" s="22">
        <v>1714</v>
      </c>
    </row>
    <row r="231" s="10" customFormat="1" ht="15">
      <c r="A231" s="22">
        <v>1715</v>
      </c>
    </row>
    <row r="232" s="10" customFormat="1" ht="15">
      <c r="A232" s="22">
        <v>1716</v>
      </c>
    </row>
    <row r="233" s="10" customFormat="1" ht="15">
      <c r="A233" s="22">
        <v>1717</v>
      </c>
    </row>
    <row r="234" s="10" customFormat="1" ht="15">
      <c r="A234" s="22">
        <v>1718</v>
      </c>
    </row>
    <row r="235" s="10" customFormat="1" ht="15">
      <c r="A235" s="22">
        <v>1719</v>
      </c>
    </row>
    <row r="236" s="10" customFormat="1" ht="15">
      <c r="A236" s="22">
        <v>1720</v>
      </c>
    </row>
    <row r="237" s="10" customFormat="1" ht="15">
      <c r="A237" s="22">
        <v>1721</v>
      </c>
    </row>
    <row r="238" spans="1:4" s="10" customFormat="1" ht="15">
      <c r="A238" s="22">
        <v>1722</v>
      </c>
      <c r="D238" s="10">
        <v>0.1091788778877888</v>
      </c>
    </row>
    <row r="239" spans="1:4" s="10" customFormat="1" ht="15">
      <c r="A239" s="22">
        <v>1723</v>
      </c>
      <c r="D239" s="10">
        <v>0.10289108910891089</v>
      </c>
    </row>
    <row r="240" spans="1:4" s="10" customFormat="1" ht="15">
      <c r="A240" s="22">
        <v>1724</v>
      </c>
      <c r="D240" s="10">
        <v>0.11032211221122112</v>
      </c>
    </row>
    <row r="241" spans="1:4" s="10" customFormat="1" ht="15">
      <c r="A241" s="22">
        <v>1725</v>
      </c>
      <c r="D241" s="10">
        <v>0.10289108910891089</v>
      </c>
    </row>
    <row r="242" s="10" customFormat="1" ht="15">
      <c r="A242" s="22">
        <v>1726</v>
      </c>
    </row>
    <row r="243" s="10" customFormat="1" ht="15">
      <c r="A243" s="22">
        <v>1727</v>
      </c>
    </row>
    <row r="244" s="10" customFormat="1" ht="15">
      <c r="A244" s="22">
        <v>1728</v>
      </c>
    </row>
    <row r="245" s="10" customFormat="1" ht="15">
      <c r="A245" s="22">
        <v>1729</v>
      </c>
    </row>
    <row r="246" s="10" customFormat="1" ht="15">
      <c r="A246" s="22">
        <v>1730</v>
      </c>
    </row>
    <row r="247" s="10" customFormat="1" ht="15">
      <c r="A247" s="22">
        <v>1731</v>
      </c>
    </row>
    <row r="248" spans="1:4" s="10" customFormat="1" ht="15">
      <c r="A248" s="22">
        <v>1732</v>
      </c>
      <c r="B248" s="10">
        <v>12.238972162740898</v>
      </c>
      <c r="D248" s="10">
        <v>0.09774653465346535</v>
      </c>
    </row>
    <row r="249" spans="1:4" s="10" customFormat="1" ht="15">
      <c r="A249" s="22">
        <v>1733</v>
      </c>
      <c r="B249" s="10">
        <v>11.348865096359743</v>
      </c>
      <c r="D249" s="10">
        <v>0.11318019801980198</v>
      </c>
    </row>
    <row r="250" spans="1:4" s="10" customFormat="1" ht="15">
      <c r="A250" s="22">
        <v>1734</v>
      </c>
      <c r="D250" s="10">
        <v>0.10289108910891089</v>
      </c>
    </row>
    <row r="251" s="10" customFormat="1" ht="15">
      <c r="A251" s="22">
        <v>1735</v>
      </c>
    </row>
    <row r="252" spans="1:4" s="10" customFormat="1" ht="15">
      <c r="A252" s="22">
        <v>1736</v>
      </c>
      <c r="D252" s="10">
        <v>0.16977029702970295</v>
      </c>
    </row>
    <row r="253" s="10" customFormat="1" ht="15">
      <c r="A253" s="22">
        <v>1737</v>
      </c>
    </row>
    <row r="254" s="10" customFormat="1" ht="15">
      <c r="A254" s="22">
        <v>1738</v>
      </c>
    </row>
    <row r="255" spans="1:4" s="10" customFormat="1" ht="15">
      <c r="A255" s="22">
        <v>1739</v>
      </c>
      <c r="D255" s="10">
        <v>0.16862706270627062</v>
      </c>
    </row>
    <row r="256" spans="1:4" s="10" customFormat="1" ht="15">
      <c r="A256" s="22">
        <v>1740</v>
      </c>
      <c r="B256" s="10">
        <v>19.471092077087793</v>
      </c>
      <c r="D256" s="10">
        <v>0.14576237623762375</v>
      </c>
    </row>
    <row r="257" spans="1:4" s="10" customFormat="1" ht="15">
      <c r="A257" s="22">
        <v>1741</v>
      </c>
      <c r="B257" s="10">
        <v>19.619443254817988</v>
      </c>
      <c r="D257" s="10">
        <v>0.1429042904290429</v>
      </c>
    </row>
    <row r="258" spans="1:2" s="10" customFormat="1" ht="15">
      <c r="A258" s="22">
        <v>1742</v>
      </c>
      <c r="B258" s="10">
        <v>16.02192719486081</v>
      </c>
    </row>
    <row r="259" spans="1:4" s="10" customFormat="1" ht="15">
      <c r="A259" s="22">
        <v>1743</v>
      </c>
      <c r="D259" s="10">
        <v>0.17291419141914188</v>
      </c>
    </row>
    <row r="260" spans="1:4" s="10" customFormat="1" ht="15">
      <c r="A260" s="22">
        <v>1744</v>
      </c>
      <c r="D260" s="10">
        <v>0.1872046204620462</v>
      </c>
    </row>
    <row r="261" spans="1:2" s="10" customFormat="1" ht="15">
      <c r="A261" s="22">
        <v>1745</v>
      </c>
      <c r="B261" s="10">
        <v>16.87494646680942</v>
      </c>
    </row>
    <row r="262" spans="1:4" s="10" customFormat="1" ht="15">
      <c r="A262" s="22">
        <v>1746</v>
      </c>
      <c r="B262" s="10">
        <v>16.800770877944323</v>
      </c>
      <c r="D262" s="10">
        <v>0.18005940594059405</v>
      </c>
    </row>
    <row r="263" spans="1:4" s="10" customFormat="1" ht="15">
      <c r="A263" s="22">
        <v>1747</v>
      </c>
      <c r="B263" s="10">
        <v>17.579614561027835</v>
      </c>
      <c r="D263" s="10">
        <v>0.1803452145214521</v>
      </c>
    </row>
    <row r="264" spans="1:4" s="10" customFormat="1" ht="15">
      <c r="A264" s="22">
        <v>1748</v>
      </c>
      <c r="B264" s="10">
        <v>18.024668094218416</v>
      </c>
      <c r="D264" s="10">
        <v>0.19577887788778878</v>
      </c>
    </row>
    <row r="265" spans="1:4" s="10" customFormat="1" ht="15">
      <c r="A265" s="22">
        <v>1749</v>
      </c>
      <c r="B265" s="10">
        <v>17.50543897216274</v>
      </c>
      <c r="D265" s="10">
        <v>0.17720132013201317</v>
      </c>
    </row>
    <row r="266" spans="1:7" s="10" customFormat="1" ht="15">
      <c r="A266" s="22">
        <v>1750</v>
      </c>
      <c r="D266" s="10">
        <v>0.1872046204620462</v>
      </c>
      <c r="G266" s="10">
        <v>12.282842192233543</v>
      </c>
    </row>
    <row r="267" spans="1:7" s="10" customFormat="1" ht="15">
      <c r="A267" s="22">
        <v>1751</v>
      </c>
      <c r="B267" s="10">
        <v>16.02192719486081</v>
      </c>
      <c r="D267" s="10">
        <v>0.17577227722772276</v>
      </c>
      <c r="G267" s="10">
        <v>13.356100247865603</v>
      </c>
    </row>
    <row r="268" spans="1:7" s="10" customFormat="1" ht="15">
      <c r="A268" s="22">
        <v>1752</v>
      </c>
      <c r="B268" s="10">
        <v>17.616702355460383</v>
      </c>
      <c r="D268" s="10">
        <v>0.1571947194719472</v>
      </c>
      <c r="G268" s="10">
        <v>11.358647755439272</v>
      </c>
    </row>
    <row r="269" spans="1:7" s="10" customFormat="1" ht="15">
      <c r="A269" s="22">
        <v>1753</v>
      </c>
      <c r="B269" s="10">
        <v>17.208736616702353</v>
      </c>
      <c r="D269" s="10">
        <v>0.18434653465346534</v>
      </c>
      <c r="G269" s="10">
        <v>11.671681354998622</v>
      </c>
    </row>
    <row r="270" spans="1:7" s="10" customFormat="1" ht="15">
      <c r="A270" s="22">
        <v>1754</v>
      </c>
      <c r="B270" s="10">
        <v>17.87631691648822</v>
      </c>
      <c r="D270" s="10">
        <v>0.17720132013201317</v>
      </c>
      <c r="G270" s="10">
        <v>11.612055907463509</v>
      </c>
    </row>
    <row r="271" spans="1:7" s="10" customFormat="1" ht="15">
      <c r="A271" s="22">
        <v>1755</v>
      </c>
      <c r="D271" s="10">
        <v>0.18148844884488446</v>
      </c>
      <c r="G271" s="10">
        <v>11.582243183695951</v>
      </c>
    </row>
    <row r="272" spans="1:7" s="10" customFormat="1" ht="15">
      <c r="A272" s="22">
        <v>1756</v>
      </c>
      <c r="D272" s="10">
        <v>0.17720132013201317</v>
      </c>
      <c r="G272" s="10">
        <v>10.76239328008813</v>
      </c>
    </row>
    <row r="273" spans="1:7" s="10" customFormat="1" ht="15">
      <c r="A273" s="22">
        <v>1757</v>
      </c>
      <c r="D273" s="10">
        <v>0.18005940594059405</v>
      </c>
      <c r="G273" s="10">
        <v>11.567336821812173</v>
      </c>
    </row>
    <row r="274" spans="1:7" s="10" customFormat="1" ht="15">
      <c r="A274" s="22">
        <v>1758</v>
      </c>
      <c r="D274" s="10">
        <v>0.16719801980198018</v>
      </c>
      <c r="G274" s="10">
        <v>11.358647755439272</v>
      </c>
    </row>
    <row r="275" spans="1:7" s="10" customFormat="1" ht="15">
      <c r="A275" s="22">
        <v>1759</v>
      </c>
      <c r="D275" s="10">
        <v>0.21864356435643564</v>
      </c>
      <c r="G275" s="10">
        <v>15.129957312035252</v>
      </c>
    </row>
    <row r="276" spans="1:7" s="10" customFormat="1" ht="15">
      <c r="A276" s="22">
        <v>1760</v>
      </c>
      <c r="D276" s="10">
        <v>0.2715181518151815</v>
      </c>
      <c r="G276" s="10">
        <v>17.44044340402093</v>
      </c>
    </row>
    <row r="277" spans="1:7" s="10" customFormat="1" ht="15">
      <c r="A277" s="22">
        <v>1761</v>
      </c>
      <c r="B277" s="10">
        <v>20.806252676659525</v>
      </c>
      <c r="D277" s="10">
        <v>0.23865016501650163</v>
      </c>
      <c r="G277" s="10">
        <v>16.784563481134676</v>
      </c>
    </row>
    <row r="278" spans="1:7" s="10" customFormat="1" ht="15">
      <c r="A278" s="22">
        <v>1762</v>
      </c>
      <c r="B278" s="10">
        <v>23.21695931477516</v>
      </c>
      <c r="D278" s="10">
        <v>0.23579207920792075</v>
      </c>
      <c r="G278" s="10">
        <v>16.12868355824842</v>
      </c>
    </row>
    <row r="279" spans="1:7" s="10" customFormat="1" ht="15">
      <c r="A279" s="22">
        <v>1763</v>
      </c>
      <c r="D279" s="10">
        <v>0.2829504950495049</v>
      </c>
      <c r="G279" s="10">
        <v>17.67894519416139</v>
      </c>
    </row>
    <row r="280" spans="1:7" s="10" customFormat="1" ht="15">
      <c r="A280" s="22">
        <v>1764</v>
      </c>
      <c r="B280" s="10">
        <v>20.806252676659525</v>
      </c>
      <c r="D280" s="10">
        <v>0.30867326732673267</v>
      </c>
      <c r="G280" s="10">
        <v>17.067784356926467</v>
      </c>
    </row>
    <row r="281" spans="1:7" s="10" customFormat="1" ht="15">
      <c r="A281" s="22">
        <v>1765</v>
      </c>
      <c r="B281" s="10">
        <v>16.800770877944323</v>
      </c>
      <c r="D281" s="10">
        <v>0.20578217821782177</v>
      </c>
      <c r="G281" s="10">
        <v>13.102692095841368</v>
      </c>
    </row>
    <row r="282" spans="1:7" s="10" customFormat="1" ht="15">
      <c r="A282" s="22">
        <v>1766</v>
      </c>
      <c r="B282" s="10">
        <v>19.656531049250532</v>
      </c>
      <c r="D282" s="10">
        <v>0.23579207920792075</v>
      </c>
      <c r="G282" s="10">
        <v>10.777299641971908</v>
      </c>
    </row>
    <row r="283" spans="1:7" s="10" customFormat="1" ht="15">
      <c r="A283" s="22">
        <v>1767</v>
      </c>
      <c r="B283" s="10">
        <v>19.619443254817988</v>
      </c>
      <c r="D283" s="10">
        <v>0.22578877887788776</v>
      </c>
      <c r="G283" s="10">
        <v>12.044340402093088</v>
      </c>
    </row>
    <row r="284" spans="1:7" s="10" customFormat="1" ht="15">
      <c r="A284" s="22">
        <v>1768</v>
      </c>
      <c r="B284" s="10">
        <v>20.138672376873657</v>
      </c>
      <c r="D284" s="10">
        <v>0.23722112211221122</v>
      </c>
      <c r="G284" s="10">
        <v>12.84928394381713</v>
      </c>
    </row>
    <row r="285" spans="1:7" s="10" customFormat="1" ht="15">
      <c r="A285" s="22">
        <v>1769</v>
      </c>
      <c r="B285" s="10">
        <v>22.4010278372591</v>
      </c>
      <c r="G285" s="10">
        <v>13.17722390526026</v>
      </c>
    </row>
    <row r="286" spans="1:7" s="10" customFormat="1" ht="15">
      <c r="A286" s="22">
        <v>1770</v>
      </c>
      <c r="B286" s="10">
        <v>29.410620985010702</v>
      </c>
      <c r="G286" s="10">
        <v>13.013253924538693</v>
      </c>
    </row>
    <row r="287" spans="1:7" s="10" customFormat="1" ht="15">
      <c r="A287" s="22">
        <v>1771</v>
      </c>
      <c r="B287" s="10">
        <v>28.92847965738758</v>
      </c>
      <c r="D287" s="10">
        <v>0.22578877887788776</v>
      </c>
      <c r="G287" s="10">
        <v>11.835651335720186</v>
      </c>
    </row>
    <row r="288" spans="1:7" s="10" customFormat="1" ht="15">
      <c r="A288" s="22">
        <v>1772</v>
      </c>
      <c r="B288" s="10">
        <v>26.406509635974302</v>
      </c>
      <c r="D288" s="10">
        <v>0.20578217821782177</v>
      </c>
      <c r="G288" s="10">
        <v>12.312654916001101</v>
      </c>
    </row>
    <row r="289" spans="1:7" s="10" customFormat="1" ht="15">
      <c r="A289" s="22">
        <v>1773</v>
      </c>
      <c r="D289" s="10">
        <v>0.21864356435643564</v>
      </c>
      <c r="G289" s="10">
        <v>11.015801432112365</v>
      </c>
    </row>
    <row r="290" spans="1:7" s="10" customFormat="1" ht="15">
      <c r="A290" s="22">
        <v>1774</v>
      </c>
      <c r="D290" s="10">
        <v>0.20006600660066007</v>
      </c>
      <c r="G290" s="10">
        <v>11.626962269347288</v>
      </c>
    </row>
    <row r="291" spans="1:7" s="10" customFormat="1" ht="15">
      <c r="A291" s="22">
        <v>1775</v>
      </c>
      <c r="D291" s="10">
        <v>0.16433993399339933</v>
      </c>
      <c r="G291" s="10">
        <v>11.626962269347288</v>
      </c>
    </row>
    <row r="292" spans="1:7" s="10" customFormat="1" ht="15">
      <c r="A292" s="22">
        <v>1776</v>
      </c>
      <c r="D292" s="10">
        <v>0.2457953795379538</v>
      </c>
      <c r="G292" s="10">
        <v>12.640594877444231</v>
      </c>
    </row>
    <row r="293" spans="1:7" s="10" customFormat="1" ht="15">
      <c r="A293" s="22">
        <v>1777</v>
      </c>
      <c r="D293" s="10">
        <v>0.19006270627062705</v>
      </c>
      <c r="G293" s="10">
        <v>12.476624896722665</v>
      </c>
    </row>
    <row r="294" spans="1:7" s="10" customFormat="1" ht="15">
      <c r="A294" s="22">
        <v>1778</v>
      </c>
      <c r="B294" s="10">
        <v>20.806252676659525</v>
      </c>
      <c r="D294" s="10">
        <v>0.19006270627062705</v>
      </c>
      <c r="G294" s="10">
        <v>16.382091710272654</v>
      </c>
    </row>
    <row r="295" spans="1:7" s="10" customFormat="1" ht="15">
      <c r="A295" s="22">
        <v>1779</v>
      </c>
      <c r="B295" s="10">
        <v>21.622184154175585</v>
      </c>
      <c r="D295" s="10">
        <v>0.18434653465346534</v>
      </c>
      <c r="G295" s="10">
        <v>16.09887083448086</v>
      </c>
    </row>
    <row r="296" spans="1:7" s="10" customFormat="1" ht="15">
      <c r="A296" s="22">
        <v>1780</v>
      </c>
      <c r="B296" s="10">
        <v>21.881798715203423</v>
      </c>
      <c r="D296" s="10">
        <v>0.21006930693069306</v>
      </c>
      <c r="G296" s="10">
        <v>14.20576287524098</v>
      </c>
    </row>
    <row r="297" spans="1:7" s="10" customFormat="1" ht="15">
      <c r="A297" s="22">
        <v>1781</v>
      </c>
      <c r="B297" s="10">
        <v>26.36942184154175</v>
      </c>
      <c r="D297" s="10">
        <v>0.22007260726072606</v>
      </c>
      <c r="G297" s="10">
        <v>14.578421922335444</v>
      </c>
    </row>
    <row r="298" spans="1:7" s="10" customFormat="1" ht="15">
      <c r="A298" s="22">
        <v>1782</v>
      </c>
      <c r="B298" s="10">
        <v>27.222441113490362</v>
      </c>
      <c r="D298" s="10">
        <v>0.23150495049504952</v>
      </c>
      <c r="G298" s="10">
        <v>19.616772239052604</v>
      </c>
    </row>
    <row r="299" spans="1:7" s="10" customFormat="1" ht="15">
      <c r="A299" s="22">
        <v>1783</v>
      </c>
      <c r="D299" s="10">
        <v>0.2900957095709571</v>
      </c>
      <c r="G299" s="10">
        <v>16.71003167171578</v>
      </c>
    </row>
    <row r="300" spans="1:7" s="10" customFormat="1" ht="15">
      <c r="A300" s="22">
        <v>1784</v>
      </c>
      <c r="D300" s="10">
        <v>0.25865676567656765</v>
      </c>
      <c r="G300" s="10">
        <v>18.677671440374553</v>
      </c>
    </row>
    <row r="301" spans="1:4" s="10" customFormat="1" ht="15">
      <c r="A301" s="22">
        <v>1785</v>
      </c>
      <c r="D301" s="10">
        <v>0.25722772277227723</v>
      </c>
    </row>
    <row r="302" spans="1:7" s="10" customFormat="1" ht="15">
      <c r="A302" s="22">
        <v>1786</v>
      </c>
      <c r="D302" s="10">
        <v>0.25151155115511553</v>
      </c>
      <c r="G302" s="10">
        <v>11.82074497383641</v>
      </c>
    </row>
    <row r="303" spans="1:7" s="10" customFormat="1" ht="15">
      <c r="A303" s="22">
        <v>1787</v>
      </c>
      <c r="D303" s="10">
        <v>0.25722772277227723</v>
      </c>
      <c r="G303" s="10">
        <v>14.608234646103002</v>
      </c>
    </row>
    <row r="304" spans="1:7" s="10" customFormat="1" ht="15">
      <c r="A304" s="22">
        <v>1788</v>
      </c>
      <c r="D304" s="10">
        <v>0.2843795379537954</v>
      </c>
      <c r="G304" s="10">
        <v>21.465161112641145</v>
      </c>
    </row>
    <row r="305" spans="1:7" s="10" customFormat="1" ht="15">
      <c r="A305" s="22">
        <v>1789</v>
      </c>
      <c r="D305" s="10">
        <v>0.3158184818481848</v>
      </c>
      <c r="G305" s="10">
        <v>24.565684384467087</v>
      </c>
    </row>
    <row r="306" spans="1:7" s="10" customFormat="1" ht="15">
      <c r="A306" s="22">
        <v>1790</v>
      </c>
      <c r="D306" s="10">
        <v>0.2615148514851485</v>
      </c>
      <c r="G306" s="10">
        <v>24.193025337372628</v>
      </c>
    </row>
    <row r="307" spans="1:7" s="10" customFormat="1" ht="15">
      <c r="A307" s="22">
        <v>1791</v>
      </c>
      <c r="B307" s="10">
        <v>24.403768736616698</v>
      </c>
      <c r="D307" s="10">
        <v>0.25722772277227723</v>
      </c>
      <c r="G307" s="10">
        <v>22.03160286422473</v>
      </c>
    </row>
    <row r="308" spans="1:7" s="10" customFormat="1" ht="15">
      <c r="A308" s="22">
        <v>1792</v>
      </c>
      <c r="D308" s="10">
        <v>0.3701221122112211</v>
      </c>
      <c r="G308" s="10">
        <v>25.4600660974938</v>
      </c>
    </row>
    <row r="309" spans="1:7" s="10" customFormat="1" ht="15">
      <c r="A309" s="22">
        <v>1793</v>
      </c>
      <c r="G309" s="10">
        <v>33.22628063894244</v>
      </c>
    </row>
    <row r="310" spans="1:7" s="10" customFormat="1" ht="15">
      <c r="A310" s="22">
        <v>1794</v>
      </c>
      <c r="G310" s="10">
        <v>27.81527127513082</v>
      </c>
    </row>
    <row r="311" spans="1:4" s="10" customFormat="1" ht="15">
      <c r="A311" s="22">
        <v>1795</v>
      </c>
      <c r="D311" s="10">
        <v>0.3901287128712871</v>
      </c>
    </row>
    <row r="312" spans="1:7" s="10" customFormat="1" ht="15">
      <c r="A312" s="22">
        <v>1796</v>
      </c>
      <c r="G312" s="10">
        <v>43.37751308179565</v>
      </c>
    </row>
    <row r="313" spans="1:7" s="10" customFormat="1" ht="15">
      <c r="A313" s="22">
        <v>1797</v>
      </c>
      <c r="G313" s="10">
        <v>26.503511429358305</v>
      </c>
    </row>
    <row r="314" spans="1:7" s="10" customFormat="1" ht="15">
      <c r="A314" s="22">
        <v>1798</v>
      </c>
      <c r="G314" s="10">
        <v>29.097218397135777</v>
      </c>
    </row>
    <row r="315" spans="1:7" s="10" customFormat="1" ht="15">
      <c r="A315" s="22">
        <v>1799</v>
      </c>
      <c r="B315" s="10">
        <v>31.858415417558884</v>
      </c>
      <c r="G315" s="10">
        <v>25.743286973285596</v>
      </c>
    </row>
    <row r="316" s="10" customFormat="1" ht="15">
      <c r="A316" s="22">
        <v>1800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cp:lastPrinted>2000-08-17T13:32:18Z</cp:lastPrinted>
  <dcterms:created xsi:type="dcterms:W3CDTF">2000-07-19T20:09:55Z</dcterms:created>
  <dcterms:modified xsi:type="dcterms:W3CDTF">2000-08-16T17:15:00Z</dcterms:modified>
  <cp:category/>
  <cp:version/>
  <cp:contentType/>
  <cp:contentStatus/>
</cp:coreProperties>
</file>