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320" windowHeight="12120" tabRatio="500" activeTab="2"/>
  </bookViews>
  <sheets>
    <sheet name="sources &amp; notes" sheetId="1" r:id="rId1"/>
    <sheet name="wages" sheetId="2" r:id="rId2"/>
    <sheet name="prices" sheetId="3" r:id="rId3"/>
    <sheet name="welfare ratio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<sst xmlns="http://schemas.openxmlformats.org/spreadsheetml/2006/main" count="156" uniqueCount="89">
  <si>
    <t>d/kilo</t>
  </si>
  <si>
    <t>Uganda retail prices (Kampala/Entebbe) - metric units</t>
  </si>
  <si>
    <t>Uganda retail prices (Kampala/Entebbe) - moatly English units</t>
  </si>
  <si>
    <t>Kerosene</t>
  </si>
  <si>
    <t>adult native male wage rates (pence per day)</t>
  </si>
  <si>
    <t xml:space="preserve">(1909-19 corrected for skill-premium); 1920-22 ‘trade and manufacture – unskilled’; 1923-4 ‘trade </t>
  </si>
  <si>
    <t xml:space="preserve">and manufacture Kampala – unskilled’; 1925-45 ‘industrial’, average between minimum and </t>
  </si>
  <si>
    <t xml:space="preserve">maximum values manufacture and building, and adjusted upwards to reflect the wage rate in </t>
  </si>
  <si>
    <t xml:space="preserve">Kampala; 1947-53 ‘unskilled labourers, various industries, Kampala’; 1954-59 ‘unskilled labourers, </t>
  </si>
  <si>
    <t xml:space="preserve">construction, Kampala’. </t>
  </si>
  <si>
    <t xml:space="preserve">‘plantations, African unskilled’; 1949-58 ‘agriculture, sisal and cotton, unskilled’. </t>
  </si>
  <si>
    <r>
      <t>Urban unskilled wages:</t>
    </r>
    <r>
      <rPr>
        <sz val="11"/>
        <rFont val="Times New Roman"/>
        <family val="1"/>
      </rPr>
      <t xml:space="preserve"> 1906-19 ‘trades, Buganda – native carpenters, masons and blacksmiths’ </t>
    </r>
  </si>
  <si>
    <r>
      <t>Rural unskilled wages:</t>
    </r>
    <r>
      <rPr>
        <sz val="11"/>
        <rFont val="Times New Roman"/>
        <family val="1"/>
      </rPr>
      <t xml:space="preserve"> 1906-19 ‘Preadial, Buganda’; 1920-41 ‘agriculture, unskilled’; 1947 </t>
    </r>
  </si>
  <si>
    <t>Wheat</t>
  </si>
  <si>
    <t>Rice</t>
  </si>
  <si>
    <t>Millet</t>
  </si>
  <si>
    <t>Matama</t>
  </si>
  <si>
    <t>Cassava</t>
  </si>
  <si>
    <t>Sw. Pots</t>
  </si>
  <si>
    <t>Beans</t>
  </si>
  <si>
    <t>Sim Sim</t>
  </si>
  <si>
    <t>Beef</t>
  </si>
  <si>
    <t>Sugar</t>
  </si>
  <si>
    <t>Salt</t>
  </si>
  <si>
    <t>Ghee</t>
  </si>
  <si>
    <t>Butter</t>
  </si>
  <si>
    <t>Cotton</t>
  </si>
  <si>
    <t>Soap</t>
  </si>
  <si>
    <t>Kerosine</t>
  </si>
  <si>
    <t>Coal</t>
  </si>
  <si>
    <t>Official CPI</t>
  </si>
  <si>
    <t>EUR &amp; Asians</t>
  </si>
  <si>
    <t>African retail</t>
  </si>
  <si>
    <t>Uganda Cassava &amp; Millet basket price (one adult male's annual basket)</t>
  </si>
  <si>
    <t>(921 lbs)</t>
  </si>
  <si>
    <t>Cassava (Muhogo)</t>
  </si>
  <si>
    <t>(485 lbs)</t>
  </si>
  <si>
    <t xml:space="preserve">Millet basket </t>
  </si>
  <si>
    <t>Cassava basket</t>
  </si>
  <si>
    <t>MILLET</t>
  </si>
  <si>
    <t>CASSAVA</t>
  </si>
  <si>
    <t xml:space="preserve">incl. Rent, Fuel, Light </t>
  </si>
  <si>
    <t>Sources and notes</t>
  </si>
  <si>
    <t>Data supplied by Marlous van Waijenburg, Northwestern University, 20 January 2012, citing the sources below.</t>
  </si>
  <si>
    <t xml:space="preserve">The data are explained and applied in "Frankema, Ewout and Marlous Van Waijenburg. "Structural </t>
  </si>
  <si>
    <t xml:space="preserve">Impediments to African Growth? New Evidence from Real Wages in British Africa, 1880-1965", </t>
  </si>
  <si>
    <t>Center for Global Economic History Working Paper (2011).</t>
  </si>
  <si>
    <t>Interpolations and extrapolations are indicated in blue</t>
  </si>
  <si>
    <t>Currency note: 240 pence = 20 shillings = £1 sterling.</t>
  </si>
  <si>
    <t>Conversions to metric:</t>
  </si>
  <si>
    <t>1 avoirdupois pound (16 oz.) = 0.45359 kilograms (2.20463 lbs / kilogram)</t>
  </si>
  <si>
    <t>d/lb</t>
  </si>
  <si>
    <t>d/metre</t>
  </si>
  <si>
    <t>d/lt</t>
  </si>
  <si>
    <r>
      <t>Cassava:</t>
    </r>
    <r>
      <rPr>
        <sz val="11"/>
        <rFont val="Times New Roman"/>
        <family val="1"/>
      </rPr>
      <t xml:space="preserve"> from retail price reports BB; for 1906-24 extrapolated using the weighted price trend of </t>
    </r>
  </si>
  <si>
    <r>
      <t>Meat:</t>
    </r>
    <r>
      <rPr>
        <sz val="11"/>
        <rFont val="Times New Roman"/>
        <family val="1"/>
      </rPr>
      <t xml:space="preserve"> beef prices from retail price reports BB. </t>
    </r>
  </si>
  <si>
    <r>
      <t>Sugar:</t>
    </r>
    <r>
      <rPr>
        <sz val="11"/>
        <rFont val="Times New Roman"/>
        <family val="1"/>
      </rPr>
      <t xml:space="preserve"> from retail price reports BB. </t>
    </r>
  </si>
  <si>
    <r>
      <t>Ghee:</t>
    </r>
    <r>
      <rPr>
        <sz val="11"/>
        <rFont val="Times New Roman"/>
        <family val="1"/>
      </rPr>
      <t xml:space="preserve"> from retail price reports BB; for 1906-10 and 1912-14 extrapolated using butter prices BB. </t>
    </r>
  </si>
  <si>
    <r>
      <t>Cotton:</t>
    </r>
    <r>
      <rPr>
        <sz val="11"/>
        <rFont val="Times New Roman"/>
        <family val="1"/>
      </rPr>
      <t xml:space="preserve"> inserted Kenyan import prices with a mark-up rate of 20%; for 1939-45 extrapolated using </t>
    </r>
  </si>
  <si>
    <t xml:space="preserve">1949-51 ‘artisan or carpenters, construction’; 1954-6 ‘bricklayers’; 1957-8 ‘carpenters’. </t>
  </si>
  <si>
    <t xml:space="preserve">Price data: </t>
  </si>
  <si>
    <t xml:space="preserve">the official African retail CPI from the Sessional Papers and Administration Reports, various </t>
  </si>
  <si>
    <t xml:space="preserve">editions 1925-1961 (CO685/1-61). Additional price information taken from the Annual Statement of </t>
  </si>
  <si>
    <t xml:space="preserve">the Trade of the United Kingdom with Foreign Countries and British Possessions, various editions </t>
  </si>
  <si>
    <t xml:space="preserve">1880-1940.   </t>
  </si>
  <si>
    <t xml:space="preserve">of 20%; 1910-4 linear interpolation. </t>
  </si>
  <si>
    <t xml:space="preserve">other food items. </t>
  </si>
  <si>
    <t xml:space="preserve">the weighted price trend of other non-food items. </t>
  </si>
  <si>
    <r>
      <t>Urban skilled wages:</t>
    </r>
    <r>
      <rPr>
        <sz val="11"/>
        <rFont val="Times New Roman"/>
        <family val="1"/>
      </rPr>
      <t xml:space="preserve"> 1920-4 ‘skilled, Kampala’; 1947 ‘blacksmiths and carpenters’ (average); </t>
    </r>
  </si>
  <si>
    <r>
      <t>Wheat:</t>
    </r>
    <r>
      <rPr>
        <sz val="11"/>
        <rFont val="Times New Roman"/>
        <family val="1"/>
      </rPr>
      <t xml:space="preserve"> from retail price reports BB. </t>
    </r>
  </si>
  <si>
    <r>
      <t>Rice:</t>
    </r>
    <r>
      <rPr>
        <sz val="11"/>
        <rFont val="Times New Roman"/>
        <family val="1"/>
      </rPr>
      <t xml:space="preserve"> from retail price reports BB; for 1923-32 based on export prices BB. </t>
    </r>
  </si>
  <si>
    <r>
      <t>Millet:</t>
    </r>
    <r>
      <rPr>
        <sz val="11"/>
        <rFont val="Times New Roman"/>
        <family val="1"/>
      </rPr>
      <t xml:space="preserve"> from retail price reports BB; 1906-09 from wholesale price reports BB with a mark-up rate </t>
    </r>
  </si>
  <si>
    <t>Basket</t>
  </si>
  <si>
    <t>Urban unskilled</t>
  </si>
  <si>
    <t>(6,6 lbs)</t>
  </si>
  <si>
    <t>(4,4 lbs)</t>
  </si>
  <si>
    <t>(3 lt)</t>
  </si>
  <si>
    <t>(3 metre)</t>
  </si>
  <si>
    <t>(2,9 lbs)</t>
  </si>
  <si>
    <t>SUM</t>
  </si>
  <si>
    <t xml:space="preserve">Family Basket </t>
  </si>
  <si>
    <t>day wage</t>
  </si>
  <si>
    <t>WELFARE RATIO</t>
  </si>
  <si>
    <t>rural unskilled</t>
  </si>
  <si>
    <t>urban unskilled</t>
  </si>
  <si>
    <t>urban skilled</t>
  </si>
  <si>
    <t xml:space="preserve">Wage data: </t>
  </si>
  <si>
    <t xml:space="preserve">For 1906-1945 the Blue Book of the Uganda Protectorate, 1901-1945 (CO613/1-45); for 1947-1959 </t>
  </si>
  <si>
    <t xml:space="preserve">the Sessional Papers and Administration Reports, various editions 1925-1961 (CO685/1-61).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</si>
</sst>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€&quot;\ #,##0_-;&quot;€&quot;\ #,##0\-"/>
    <numFmt numFmtId="169" formatCode="&quot;€&quot;\ #,##0_-;[Red]&quot;€&quot;\ #,##0\-"/>
    <numFmt numFmtId="170" formatCode="&quot;€&quot;\ #,##0.00_-;&quot;€&quot;\ #,##0.00\-"/>
    <numFmt numFmtId="171" formatCode="&quot;€&quot;\ #,##0.00_-;[Red]&quot;€&quot;\ #,##0.00\-"/>
    <numFmt numFmtId="172" formatCode="_-&quot;€&quot;\ * #,##0_-;_-&quot;€&quot;\ * #,##0\-;_-&quot;€&quot;\ * &quot;-&quot;_-;_-@_-"/>
    <numFmt numFmtId="173" formatCode="_-* #,##0_-;_-* #,##0\-;_-* &quot;-&quot;_-;_-@_-"/>
    <numFmt numFmtId="174" formatCode="_-&quot;€&quot;\ * #,##0.00_-;_-&quot;€&quot;\ * #,##0.00\-;_-&quot;€&quot;\ * &quot;-&quot;??_-;_-@_-"/>
    <numFmt numFmtId="175" formatCode="_-* #,##0.00_-;_-* #,##0.00\-;_-* &quot;-&quot;??_-;_-@_-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* #,##0_ ;_ * \-#,##0_ ;_ * &quot;-&quot;_ ;_ @_ "/>
    <numFmt numFmtId="182" formatCode="_ &quot;€&quot;\ * #,##0.00_ ;_ &quot;€&quot;\ * \-#,##0.00_ ;_ &quot;€&quot;\ * &quot;-&quot;??_ ;_ @_ "/>
    <numFmt numFmtId="183" formatCode="_ * #,##0.00_ ;_ * \-#,##0.00_ ;_ * &quot;-&quot;??_ ;_ @_ "/>
    <numFmt numFmtId="184" formatCode="0.000000000000000"/>
    <numFmt numFmtId="185" formatCode="0.0000000000000000"/>
    <numFmt numFmtId="186" formatCode="0.0"/>
    <numFmt numFmtId="187" formatCode="#,##0.0"/>
  </numFmts>
  <fonts count="3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4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2" borderId="1" applyNumberFormat="0" applyAlignment="0" applyProtection="0"/>
    <xf numFmtId="0" fontId="18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186" fontId="6" fillId="0" borderId="0" xfId="0" applyNumberFormat="1" applyFont="1" applyAlignment="1">
      <alignment horizontal="center"/>
    </xf>
    <xf numFmtId="186" fontId="5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 wrapText="1"/>
    </xf>
    <xf numFmtId="187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86" fontId="6" fillId="0" borderId="0" xfId="0" applyNumberFormat="1" applyFont="1" applyFill="1" applyAlignment="1">
      <alignment horizontal="center"/>
    </xf>
    <xf numFmtId="186" fontId="5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2" fontId="13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2" fontId="5" fillId="0" borderId="0" xfId="0" applyNumberFormat="1" applyFont="1" applyAlignment="1">
      <alignment horizontal="left"/>
    </xf>
    <xf numFmtId="186" fontId="5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2" fontId="35" fillId="12" borderId="0" xfId="0" applyNumberFormat="1" applyFont="1" applyFill="1" applyAlignment="1">
      <alignment horizontal="left"/>
    </xf>
    <xf numFmtId="2" fontId="6" fillId="12" borderId="0" xfId="0" applyNumberFormat="1" applyFont="1" applyFill="1" applyAlignment="1">
      <alignment horizontal="center"/>
    </xf>
    <xf numFmtId="2" fontId="35" fillId="7" borderId="0" xfId="0" applyNumberFormat="1" applyFont="1" applyFill="1" applyAlignment="1">
      <alignment horizontal="left"/>
    </xf>
    <xf numFmtId="2" fontId="6" fillId="7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86" fontId="35" fillId="14" borderId="0" xfId="0" applyNumberFormat="1" applyFont="1" applyFill="1" applyAlignment="1">
      <alignment horizontal="left"/>
    </xf>
    <xf numFmtId="2" fontId="6" fillId="14" borderId="0" xfId="0" applyNumberFormat="1" applyFont="1" applyFill="1" applyAlignment="1">
      <alignment horizontal="center"/>
    </xf>
    <xf numFmtId="2" fontId="5" fillId="14" borderId="0" xfId="0" applyNumberFormat="1" applyFont="1" applyFill="1" applyAlignment="1">
      <alignment horizontal="center"/>
    </xf>
    <xf numFmtId="0" fontId="6" fillId="14" borderId="0" xfId="0" applyFont="1" applyFill="1" applyAlignment="1">
      <alignment/>
    </xf>
    <xf numFmtId="186" fontId="6" fillId="14" borderId="0" xfId="0" applyNumberFormat="1" applyFont="1" applyFill="1" applyAlignment="1">
      <alignment horizontal="center"/>
    </xf>
    <xf numFmtId="2" fontId="36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C17" sqref="C17"/>
    </sheetView>
  </sheetViews>
  <sheetFormatPr defaultColWidth="10.75390625" defaultRowHeight="12.75"/>
  <cols>
    <col min="1" max="1" width="68.75390625" style="15" customWidth="1"/>
    <col min="2" max="16384" width="10.75390625" style="15" customWidth="1"/>
  </cols>
  <sheetData>
    <row r="1" s="33" customFormat="1" ht="15.75">
      <c r="A1" s="32" t="s">
        <v>42</v>
      </c>
    </row>
    <row r="2" s="33" customFormat="1" ht="15">
      <c r="A2" s="34"/>
    </row>
    <row r="3" s="33" customFormat="1" ht="15">
      <c r="A3" s="33" t="s">
        <v>43</v>
      </c>
    </row>
    <row r="4" s="33" customFormat="1" ht="15"/>
    <row r="5" s="33" customFormat="1" ht="15">
      <c r="A5" s="33" t="s">
        <v>44</v>
      </c>
    </row>
    <row r="6" s="33" customFormat="1" ht="15">
      <c r="A6" s="33" t="s">
        <v>45</v>
      </c>
    </row>
    <row r="7" s="33" customFormat="1" ht="15">
      <c r="A7" s="33" t="s">
        <v>46</v>
      </c>
    </row>
    <row r="8" s="33" customFormat="1" ht="15"/>
    <row r="9" ht="12.75">
      <c r="A9" s="16" t="s">
        <v>86</v>
      </c>
    </row>
    <row r="10" ht="12.75">
      <c r="A10" s="15" t="s">
        <v>87</v>
      </c>
    </row>
    <row r="11" ht="12.75">
      <c r="A11" s="15" t="s">
        <v>88</v>
      </c>
    </row>
    <row r="13" ht="12.75">
      <c r="A13" s="17" t="s">
        <v>11</v>
      </c>
    </row>
    <row r="14" ht="12.75">
      <c r="A14" s="15" t="s">
        <v>5</v>
      </c>
    </row>
    <row r="15" ht="12.75">
      <c r="A15" s="15" t="s">
        <v>6</v>
      </c>
    </row>
    <row r="16" ht="12.75">
      <c r="A16" s="15" t="s">
        <v>7</v>
      </c>
    </row>
    <row r="17" ht="12.75">
      <c r="A17" s="15" t="s">
        <v>8</v>
      </c>
    </row>
    <row r="18" ht="12.75">
      <c r="A18" s="15" t="s">
        <v>9</v>
      </c>
    </row>
    <row r="20" ht="12.75">
      <c r="A20" s="17" t="s">
        <v>12</v>
      </c>
    </row>
    <row r="21" ht="12.75">
      <c r="A21" s="15" t="s">
        <v>10</v>
      </c>
    </row>
    <row r="23" ht="12.75">
      <c r="A23" s="17" t="s">
        <v>68</v>
      </c>
    </row>
    <row r="24" ht="12.75">
      <c r="A24" s="15" t="s">
        <v>59</v>
      </c>
    </row>
    <row r="26" ht="12.75">
      <c r="A26" s="16" t="s">
        <v>60</v>
      </c>
    </row>
    <row r="27" ht="12.75">
      <c r="A27" s="15" t="s">
        <v>87</v>
      </c>
    </row>
    <row r="28" ht="12.75">
      <c r="A28" s="15" t="s">
        <v>61</v>
      </c>
    </row>
    <row r="29" ht="12.75">
      <c r="A29" s="15" t="s">
        <v>62</v>
      </c>
    </row>
    <row r="30" ht="12.75">
      <c r="A30" s="15" t="s">
        <v>63</v>
      </c>
    </row>
    <row r="31" ht="12.75">
      <c r="A31" s="15" t="s">
        <v>64</v>
      </c>
    </row>
    <row r="33" ht="12.75">
      <c r="A33" s="17" t="s">
        <v>69</v>
      </c>
    </row>
    <row r="34" ht="12.75">
      <c r="A34" s="17" t="s">
        <v>70</v>
      </c>
    </row>
    <row r="35" ht="12.75">
      <c r="A35" s="17" t="s">
        <v>71</v>
      </c>
    </row>
    <row r="36" ht="12.75">
      <c r="A36" s="15" t="s">
        <v>65</v>
      </c>
    </row>
    <row r="37" ht="12.75">
      <c r="A37" s="17" t="s">
        <v>54</v>
      </c>
    </row>
    <row r="38" ht="12.75">
      <c r="A38" s="15" t="s">
        <v>66</v>
      </c>
    </row>
    <row r="39" ht="12.75">
      <c r="A39" s="17" t="s">
        <v>55</v>
      </c>
    </row>
    <row r="40" ht="12.75">
      <c r="A40" s="17" t="s">
        <v>56</v>
      </c>
    </row>
    <row r="41" ht="12.75">
      <c r="A41" s="17" t="s">
        <v>57</v>
      </c>
    </row>
    <row r="42" ht="12.75">
      <c r="A42" s="17" t="s">
        <v>58</v>
      </c>
    </row>
    <row r="43" ht="12.75">
      <c r="A43" s="15" t="s">
        <v>67</v>
      </c>
    </row>
    <row r="45" ht="12.75">
      <c r="A45" s="35" t="s">
        <v>47</v>
      </c>
    </row>
    <row r="47" spans="1:6" s="33" customFormat="1" ht="15">
      <c r="A47" s="33" t="s">
        <v>48</v>
      </c>
      <c r="E47" s="15"/>
      <c r="F47" s="15"/>
    </row>
    <row r="48" spans="1:6" s="33" customFormat="1" ht="15">
      <c r="A48" s="33" t="s">
        <v>49</v>
      </c>
      <c r="E48" s="15"/>
      <c r="F48" s="15"/>
    </row>
    <row r="49" spans="1:6" s="33" customFormat="1" ht="15">
      <c r="A49" s="33" t="s">
        <v>50</v>
      </c>
      <c r="E49" s="15"/>
      <c r="F49" s="15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0" sqref="I20"/>
    </sheetView>
  </sheetViews>
  <sheetFormatPr defaultColWidth="10.75390625" defaultRowHeight="12.75"/>
  <cols>
    <col min="1" max="1" width="5.625" style="1" customWidth="1"/>
    <col min="2" max="2" width="6.75390625" style="11" customWidth="1"/>
    <col min="3" max="3" width="4.25390625" style="11" customWidth="1"/>
    <col min="4" max="4" width="7.125" style="30" customWidth="1"/>
    <col min="5" max="5" width="4.75390625" style="11" customWidth="1"/>
    <col min="6" max="6" width="6.625" style="11" customWidth="1"/>
    <col min="7" max="7" width="8.625" style="1" customWidth="1"/>
    <col min="8" max="16384" width="10.75390625" style="1" customWidth="1"/>
  </cols>
  <sheetData>
    <row r="1" spans="2:6" ht="15.75">
      <c r="B1" s="51" t="s">
        <v>4</v>
      </c>
      <c r="C1" s="31"/>
      <c r="D1" s="31"/>
      <c r="E1" s="31"/>
      <c r="F1" s="31"/>
    </row>
    <row r="2" spans="2:6" s="2" customFormat="1" ht="27" customHeight="1">
      <c r="B2" s="12" t="s">
        <v>83</v>
      </c>
      <c r="C2" s="12"/>
      <c r="D2" s="13" t="s">
        <v>84</v>
      </c>
      <c r="E2" s="13"/>
      <c r="F2" s="14" t="s">
        <v>85</v>
      </c>
    </row>
    <row r="3" spans="1:6" ht="12">
      <c r="A3" s="3">
        <v>1906</v>
      </c>
      <c r="B3" s="30"/>
      <c r="C3" s="30"/>
      <c r="D3" s="30">
        <v>4.61538461538461</v>
      </c>
      <c r="F3" s="30"/>
    </row>
    <row r="4" spans="1:6" ht="12">
      <c r="A4" s="3">
        <v>1907</v>
      </c>
      <c r="B4" s="30">
        <v>1.75</v>
      </c>
      <c r="C4" s="30"/>
      <c r="D4" s="30">
        <v>4.615384615384615</v>
      </c>
      <c r="F4" s="30"/>
    </row>
    <row r="5" spans="1:6" ht="12">
      <c r="A5" s="3">
        <v>1908</v>
      </c>
      <c r="B5" s="30">
        <v>1.75</v>
      </c>
      <c r="C5" s="30"/>
      <c r="D5" s="30">
        <v>4.615384615384615</v>
      </c>
      <c r="F5" s="30"/>
    </row>
    <row r="6" spans="1:6" ht="12">
      <c r="A6" s="3">
        <v>1909</v>
      </c>
      <c r="B6" s="30">
        <v>1.75</v>
      </c>
      <c r="C6" s="30"/>
      <c r="F6" s="30"/>
    </row>
    <row r="7" spans="1:6" ht="12">
      <c r="A7" s="3">
        <v>1910</v>
      </c>
      <c r="B7" s="30">
        <v>2.23606797749979</v>
      </c>
      <c r="C7" s="30"/>
      <c r="D7" s="30">
        <v>4.787648970747559</v>
      </c>
      <c r="F7" s="30"/>
    </row>
    <row r="8" spans="1:6" ht="12">
      <c r="A8" s="3">
        <v>1911</v>
      </c>
      <c r="B8" s="30">
        <v>2.664693550105965</v>
      </c>
      <c r="C8" s="30"/>
      <c r="D8" s="30">
        <v>4.787648970747563</v>
      </c>
      <c r="F8" s="30"/>
    </row>
    <row r="9" spans="1:6" ht="12">
      <c r="A9" s="3">
        <v>1912</v>
      </c>
      <c r="B9" s="30">
        <v>2.738612787525831</v>
      </c>
      <c r="C9" s="30"/>
      <c r="D9" s="30">
        <v>4.787648970747563</v>
      </c>
      <c r="F9" s="30"/>
    </row>
    <row r="10" spans="1:6" ht="12">
      <c r="A10" s="3">
        <v>1913</v>
      </c>
      <c r="B10" s="30">
        <v>2.738612787525831</v>
      </c>
      <c r="C10" s="30"/>
      <c r="D10" s="30">
        <v>4.787648970747563</v>
      </c>
      <c r="F10" s="30"/>
    </row>
    <row r="11" spans="1:6" ht="12">
      <c r="A11" s="3">
        <v>1914</v>
      </c>
      <c r="B11" s="30">
        <v>2.958039891549808</v>
      </c>
      <c r="C11" s="30"/>
      <c r="D11" s="30">
        <v>4.787648970747563</v>
      </c>
      <c r="F11" s="30"/>
    </row>
    <row r="12" spans="1:6" ht="12">
      <c r="A12" s="3">
        <v>1915</v>
      </c>
      <c r="B12" s="30">
        <v>3</v>
      </c>
      <c r="C12" s="30"/>
      <c r="D12" s="30">
        <v>4.787648970747563</v>
      </c>
      <c r="F12" s="30"/>
    </row>
    <row r="13" spans="1:6" ht="12">
      <c r="A13" s="3">
        <v>1916</v>
      </c>
      <c r="B13" s="30">
        <v>3.1622776601683795</v>
      </c>
      <c r="C13" s="30"/>
      <c r="D13" s="30">
        <v>4.787648970747563</v>
      </c>
      <c r="F13" s="30"/>
    </row>
    <row r="14" spans="1:6" ht="12">
      <c r="A14" s="3">
        <v>1917</v>
      </c>
      <c r="B14" s="30">
        <v>3.1622776601683795</v>
      </c>
      <c r="C14" s="30"/>
      <c r="F14" s="30"/>
    </row>
    <row r="15" spans="1:6" ht="12">
      <c r="A15" s="3">
        <v>1918</v>
      </c>
      <c r="B15" s="30">
        <v>3.464101615137755</v>
      </c>
      <c r="C15" s="30"/>
      <c r="F15" s="30"/>
    </row>
    <row r="16" spans="1:6" ht="12">
      <c r="A16" s="3">
        <v>1919</v>
      </c>
      <c r="B16" s="30">
        <v>3.464101615137755</v>
      </c>
      <c r="C16" s="30"/>
      <c r="D16" s="30">
        <v>10.565908270133624</v>
      </c>
      <c r="F16" s="30"/>
    </row>
    <row r="17" spans="1:6" ht="12">
      <c r="A17" s="3">
        <v>1920</v>
      </c>
      <c r="B17" s="30">
        <v>5.56807508997611</v>
      </c>
      <c r="C17" s="30"/>
      <c r="D17" s="30">
        <v>8.398250546685182</v>
      </c>
      <c r="F17" s="30">
        <v>16.217311400495525</v>
      </c>
    </row>
    <row r="18" spans="1:6" ht="12">
      <c r="A18" s="3">
        <v>1921</v>
      </c>
      <c r="B18" s="30">
        <v>5.56807508997611</v>
      </c>
      <c r="C18" s="30"/>
      <c r="D18" s="30">
        <v>8.398250546685182</v>
      </c>
      <c r="F18" s="30">
        <v>16.217311400495525</v>
      </c>
    </row>
    <row r="19" spans="1:6" ht="12">
      <c r="A19" s="3">
        <v>1922</v>
      </c>
      <c r="B19" s="30">
        <v>5.56807508997611</v>
      </c>
      <c r="C19" s="30"/>
      <c r="D19" s="30">
        <v>8.398250546685182</v>
      </c>
      <c r="F19" s="30">
        <v>16.217311400495525</v>
      </c>
    </row>
    <row r="20" spans="1:6" ht="12">
      <c r="A20" s="3">
        <v>1923</v>
      </c>
      <c r="B20" s="30">
        <v>8</v>
      </c>
      <c r="C20" s="30"/>
      <c r="D20" s="30">
        <v>10.392304845413264</v>
      </c>
      <c r="F20" s="30">
        <v>24</v>
      </c>
    </row>
    <row r="21" spans="1:6" ht="12">
      <c r="A21" s="3">
        <v>1924</v>
      </c>
      <c r="B21" s="30">
        <v>10.392304845413264</v>
      </c>
      <c r="C21" s="30"/>
      <c r="D21" s="30">
        <v>10.392304845413264</v>
      </c>
      <c r="F21" s="30">
        <v>30</v>
      </c>
    </row>
    <row r="22" spans="1:6" ht="12">
      <c r="A22" s="3">
        <v>1925</v>
      </c>
      <c r="B22" s="30">
        <v>6.75</v>
      </c>
      <c r="C22" s="30"/>
      <c r="F22" s="30"/>
    </row>
    <row r="23" spans="1:6" ht="12">
      <c r="A23" s="3">
        <v>1926</v>
      </c>
      <c r="B23" s="30">
        <v>6.25</v>
      </c>
      <c r="C23" s="30"/>
      <c r="D23" s="30">
        <v>15.804933355359232</v>
      </c>
      <c r="F23" s="30"/>
    </row>
    <row r="24" spans="1:6" ht="12">
      <c r="A24" s="3">
        <v>1927</v>
      </c>
      <c r="B24" s="30">
        <v>6</v>
      </c>
      <c r="C24" s="30"/>
      <c r="D24" s="30">
        <v>14.81312159636082</v>
      </c>
      <c r="F24" s="30"/>
    </row>
    <row r="25" spans="1:6" ht="12">
      <c r="A25" s="3">
        <v>1928</v>
      </c>
      <c r="B25" s="30">
        <v>6.5</v>
      </c>
      <c r="C25" s="30"/>
      <c r="D25" s="30">
        <v>15.804933355359232</v>
      </c>
      <c r="F25" s="30"/>
    </row>
    <row r="26" spans="1:6" ht="12">
      <c r="A26" s="3">
        <v>1929</v>
      </c>
      <c r="B26" s="30">
        <v>4.5</v>
      </c>
      <c r="C26" s="30"/>
      <c r="D26" s="30">
        <v>11.371284995504228</v>
      </c>
      <c r="F26" s="30"/>
    </row>
    <row r="27" spans="1:6" ht="12">
      <c r="A27" s="3">
        <v>1930</v>
      </c>
      <c r="B27" s="30">
        <v>4.5</v>
      </c>
      <c r="C27" s="30"/>
      <c r="D27" s="30">
        <v>9.885053652574967</v>
      </c>
      <c r="F27" s="30"/>
    </row>
    <row r="28" spans="1:6" ht="12">
      <c r="A28" s="3">
        <v>1931</v>
      </c>
      <c r="B28" s="30">
        <v>4.5</v>
      </c>
      <c r="C28" s="30"/>
      <c r="D28" s="30">
        <v>8.907689867497083</v>
      </c>
      <c r="F28" s="30"/>
    </row>
    <row r="29" spans="1:6" ht="12">
      <c r="A29" s="3">
        <v>1932</v>
      </c>
      <c r="B29" s="30">
        <v>4</v>
      </c>
      <c r="C29" s="30"/>
      <c r="D29" s="30">
        <v>7.406560798180412</v>
      </c>
      <c r="F29" s="30"/>
    </row>
    <row r="30" spans="1:6" ht="12">
      <c r="A30" s="3">
        <v>1933</v>
      </c>
      <c r="B30" s="30">
        <v>3.9162837111870323</v>
      </c>
      <c r="C30" s="30"/>
      <c r="D30" s="30">
        <v>6.461538461538462</v>
      </c>
      <c r="F30" s="30"/>
    </row>
    <row r="31" spans="1:6" ht="12">
      <c r="A31" s="3">
        <v>1934</v>
      </c>
      <c r="B31" s="30">
        <v>3.197632260127158</v>
      </c>
      <c r="C31" s="30"/>
      <c r="D31" s="30">
        <v>5.076923076923077</v>
      </c>
      <c r="F31" s="30"/>
    </row>
    <row r="32" spans="1:6" ht="12">
      <c r="A32" s="3">
        <v>1935</v>
      </c>
      <c r="B32" s="30">
        <v>3.4538375877913303</v>
      </c>
      <c r="C32" s="30"/>
      <c r="D32" s="30">
        <v>5.538461538461538</v>
      </c>
      <c r="F32" s="30"/>
    </row>
    <row r="33" spans="1:6" ht="12">
      <c r="A33" s="3">
        <v>1936</v>
      </c>
      <c r="B33" s="30">
        <v>3.4538375877913303</v>
      </c>
      <c r="C33" s="30"/>
      <c r="D33" s="30">
        <v>6.461538461538462</v>
      </c>
      <c r="F33" s="30"/>
    </row>
    <row r="34" spans="1:6" ht="12">
      <c r="A34" s="3">
        <v>1937</v>
      </c>
      <c r="B34" s="30">
        <v>3.4538375877913303</v>
      </c>
      <c r="C34" s="30"/>
      <c r="D34" s="30">
        <v>7.153846153846154</v>
      </c>
      <c r="F34" s="30"/>
    </row>
    <row r="35" spans="1:6" ht="12">
      <c r="A35" s="3">
        <v>1938</v>
      </c>
      <c r="B35" s="30">
        <v>3.4538375877913303</v>
      </c>
      <c r="C35" s="30"/>
      <c r="D35" s="30">
        <v>7.153846153846154</v>
      </c>
      <c r="F35" s="30"/>
    </row>
    <row r="36" spans="1:6" ht="12">
      <c r="A36" s="3">
        <v>1939</v>
      </c>
      <c r="B36" s="30">
        <v>3.4538375877913303</v>
      </c>
      <c r="C36" s="30"/>
      <c r="D36" s="30">
        <v>9.923076923076923</v>
      </c>
      <c r="F36" s="30"/>
    </row>
    <row r="37" spans="1:6" ht="12">
      <c r="A37" s="3">
        <v>1940</v>
      </c>
      <c r="B37" s="30"/>
      <c r="C37" s="30"/>
      <c r="F37" s="30"/>
    </row>
    <row r="38" spans="1:6" ht="12">
      <c r="A38" s="3">
        <v>1941</v>
      </c>
      <c r="B38" s="30">
        <v>3.4538375877913303</v>
      </c>
      <c r="C38" s="30"/>
      <c r="D38" s="30">
        <v>9.923076923076923</v>
      </c>
      <c r="F38" s="30"/>
    </row>
    <row r="39" spans="1:6" ht="12">
      <c r="A39" s="3">
        <v>1942</v>
      </c>
      <c r="B39" s="30"/>
      <c r="C39" s="30"/>
      <c r="D39" s="30">
        <v>9.923076923076923</v>
      </c>
      <c r="F39" s="30"/>
    </row>
    <row r="40" spans="1:6" ht="12">
      <c r="A40" s="3">
        <v>1943</v>
      </c>
      <c r="B40" s="30"/>
      <c r="C40" s="30"/>
      <c r="D40" s="30">
        <v>9.923076923076923</v>
      </c>
      <c r="F40" s="30"/>
    </row>
    <row r="41" spans="1:6" ht="12">
      <c r="A41" s="3">
        <v>1944</v>
      </c>
      <c r="B41" s="30"/>
      <c r="C41" s="30"/>
      <c r="D41" s="30">
        <v>9.923076923076923</v>
      </c>
      <c r="F41" s="30"/>
    </row>
    <row r="42" spans="1:6" ht="12">
      <c r="A42" s="3">
        <v>1945</v>
      </c>
      <c r="B42" s="30"/>
      <c r="C42" s="30"/>
      <c r="D42" s="30">
        <v>9.23076923076923</v>
      </c>
      <c r="F42" s="30"/>
    </row>
    <row r="43" spans="1:6" ht="12">
      <c r="A43" s="3">
        <v>1946</v>
      </c>
      <c r="B43" s="30"/>
      <c r="C43" s="30"/>
      <c r="F43" s="30"/>
    </row>
    <row r="44" spans="1:6" ht="12">
      <c r="A44" s="3">
        <v>1947</v>
      </c>
      <c r="B44" s="30">
        <v>11.76923076923077</v>
      </c>
      <c r="C44" s="30"/>
      <c r="D44" s="30">
        <v>12.211159897221185</v>
      </c>
      <c r="F44" s="30">
        <v>42.300698722669296</v>
      </c>
    </row>
    <row r="45" spans="1:6" ht="12">
      <c r="A45" s="3">
        <v>1948</v>
      </c>
      <c r="B45" s="30"/>
      <c r="C45" s="30"/>
      <c r="D45" s="30">
        <v>12.211159897221185</v>
      </c>
      <c r="F45" s="30"/>
    </row>
    <row r="46" spans="1:6" ht="12">
      <c r="A46" s="3">
        <v>1949</v>
      </c>
      <c r="B46" s="30">
        <v>12.23076923076923</v>
      </c>
      <c r="C46" s="30"/>
      <c r="D46" s="30">
        <v>13.922864426767713</v>
      </c>
      <c r="F46" s="30">
        <v>50.30769230769231</v>
      </c>
    </row>
    <row r="47" spans="1:6" ht="12">
      <c r="A47" s="3">
        <v>1950</v>
      </c>
      <c r="B47" s="30">
        <v>15.692307692307692</v>
      </c>
      <c r="C47" s="30"/>
      <c r="D47" s="30">
        <v>16.768525038078415</v>
      </c>
      <c r="F47" s="30">
        <v>48.46153846153846</v>
      </c>
    </row>
    <row r="48" spans="1:6" ht="12">
      <c r="A48" s="3">
        <v>1951</v>
      </c>
      <c r="B48" s="30">
        <v>17.076923076923077</v>
      </c>
      <c r="C48" s="30"/>
      <c r="D48" s="30">
        <v>16.768525038078415</v>
      </c>
      <c r="F48" s="30"/>
    </row>
    <row r="49" spans="1:6" ht="12">
      <c r="A49" s="3">
        <v>1952</v>
      </c>
      <c r="B49" s="30">
        <v>20.897042626470956</v>
      </c>
      <c r="C49" s="30"/>
      <c r="D49" s="30">
        <v>21.323076923076922</v>
      </c>
      <c r="F49" s="30">
        <v>51.062092378852896</v>
      </c>
    </row>
    <row r="50" spans="1:6" ht="12">
      <c r="A50" s="3">
        <v>1953</v>
      </c>
      <c r="B50" s="30">
        <v>17.69565185785921</v>
      </c>
      <c r="C50" s="30"/>
      <c r="D50" s="30">
        <v>20.64062748461345</v>
      </c>
      <c r="F50" s="30"/>
    </row>
    <row r="51" spans="1:6" ht="12">
      <c r="A51" s="3">
        <v>1954</v>
      </c>
      <c r="B51" s="30">
        <v>22.384615384615383</v>
      </c>
      <c r="C51" s="30"/>
      <c r="D51" s="30">
        <v>22.610674548767808</v>
      </c>
      <c r="F51" s="30">
        <v>65.72670690061993</v>
      </c>
    </row>
    <row r="52" spans="1:6" ht="12">
      <c r="A52" s="3">
        <v>1955</v>
      </c>
      <c r="B52" s="30">
        <v>20.422750975234695</v>
      </c>
      <c r="C52" s="30"/>
      <c r="D52" s="30">
        <v>29.190255324631185</v>
      </c>
      <c r="F52" s="30">
        <v>57.92261722158985</v>
      </c>
    </row>
    <row r="53" spans="1:6" ht="12">
      <c r="A53" s="3">
        <v>1956</v>
      </c>
      <c r="B53" s="30">
        <v>21.7190506183699</v>
      </c>
      <c r="C53" s="30"/>
      <c r="D53" s="30">
        <v>29.190255324631185</v>
      </c>
      <c r="F53" s="30">
        <v>73.97296803562774</v>
      </c>
    </row>
    <row r="54" spans="1:6" ht="12">
      <c r="A54" s="3">
        <v>1957</v>
      </c>
      <c r="B54" s="30">
        <v>26.60259808462457</v>
      </c>
      <c r="C54" s="30"/>
      <c r="D54" s="30">
        <v>29.190255324631185</v>
      </c>
      <c r="F54" s="30">
        <v>72</v>
      </c>
    </row>
    <row r="55" spans="1:6" ht="12">
      <c r="A55" s="3">
        <v>1958</v>
      </c>
      <c r="B55" s="30">
        <v>27</v>
      </c>
      <c r="C55" s="30"/>
      <c r="D55" s="30">
        <v>29.190255324631185</v>
      </c>
      <c r="F55" s="30">
        <v>91.14654303753001</v>
      </c>
    </row>
    <row r="56" spans="1:6" ht="12">
      <c r="A56" s="3">
        <v>1959</v>
      </c>
      <c r="B56" s="30"/>
      <c r="C56" s="30"/>
      <c r="D56" s="30">
        <v>29.190255324631185</v>
      </c>
      <c r="F56" s="30"/>
    </row>
    <row r="57" spans="1:6" ht="12">
      <c r="A57" s="3">
        <v>1960</v>
      </c>
      <c r="B57" s="30"/>
      <c r="C57" s="30"/>
      <c r="F57" s="30"/>
    </row>
    <row r="58" ht="12">
      <c r="A58" s="3">
        <v>1961</v>
      </c>
    </row>
    <row r="59" ht="12">
      <c r="A59" s="3">
        <v>1962</v>
      </c>
    </row>
    <row r="60" ht="12">
      <c r="A60" s="3">
        <v>1963</v>
      </c>
    </row>
    <row r="61" ht="12">
      <c r="A61" s="3">
        <v>1964</v>
      </c>
    </row>
    <row r="62" ht="12">
      <c r="A62" s="3">
        <v>1965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6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8" sqref="G8"/>
    </sheetView>
  </sheetViews>
  <sheetFormatPr defaultColWidth="10.75390625" defaultRowHeight="12.75"/>
  <cols>
    <col min="1" max="1" width="5.625" style="5" customWidth="1"/>
    <col min="2" max="3" width="6.875" style="4" customWidth="1"/>
    <col min="4" max="4" width="6.625" style="4" customWidth="1"/>
    <col min="5" max="5" width="7.25390625" style="4" customWidth="1"/>
    <col min="6" max="18" width="6.875" style="4" customWidth="1"/>
    <col min="19" max="19" width="10.75390625" style="18" customWidth="1"/>
    <col min="20" max="21" width="10.75390625" style="19" customWidth="1"/>
    <col min="22" max="22" width="10.75390625" style="18" customWidth="1"/>
    <col min="23" max="23" width="10.75390625" style="5" customWidth="1"/>
    <col min="24" max="25" width="6.875" style="4" customWidth="1"/>
    <col min="26" max="26" width="6.625" style="4" customWidth="1"/>
    <col min="27" max="27" width="7.25390625" style="4" customWidth="1"/>
    <col min="28" max="39" width="6.875" style="4" customWidth="1"/>
    <col min="40" max="40" width="10.75390625" style="20" customWidth="1"/>
    <col min="41" max="41" width="14.375" style="20" customWidth="1"/>
    <col min="42" max="47" width="10.75390625" style="20" customWidth="1"/>
    <col min="48" max="48" width="10.75390625" style="21" customWidth="1"/>
    <col min="49" max="49" width="10.75390625" style="20" customWidth="1"/>
    <col min="50" max="50" width="10.75390625" style="5" customWidth="1"/>
    <col min="51" max="51" width="16.00390625" style="5" customWidth="1"/>
    <col min="52" max="53" width="10.75390625" style="5" customWidth="1"/>
    <col min="54" max="54" width="15.625" style="22" customWidth="1"/>
    <col min="55" max="55" width="10.75390625" style="22" customWidth="1"/>
    <col min="56" max="16384" width="10.75390625" style="5" customWidth="1"/>
  </cols>
  <sheetData>
    <row r="2" spans="2:55" ht="15.75">
      <c r="B2" s="40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X2" s="42" t="s">
        <v>1</v>
      </c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N2" s="46" t="s">
        <v>33</v>
      </c>
      <c r="AO2" s="47"/>
      <c r="AP2" s="47"/>
      <c r="AQ2" s="47"/>
      <c r="AR2" s="47"/>
      <c r="AS2" s="47"/>
      <c r="AT2" s="47"/>
      <c r="AU2" s="47"/>
      <c r="AV2" s="48"/>
      <c r="AW2" s="47"/>
      <c r="AX2" s="49"/>
      <c r="AY2" s="49"/>
      <c r="AZ2" s="49"/>
      <c r="BA2" s="49"/>
      <c r="BB2" s="50"/>
      <c r="BC2" s="50"/>
    </row>
    <row r="3" spans="2:55" ht="1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7"/>
      <c r="AO3" s="37"/>
      <c r="AP3" s="37"/>
      <c r="AQ3" s="37"/>
      <c r="AR3" s="37"/>
      <c r="AS3" s="37"/>
      <c r="AT3" s="37"/>
      <c r="AU3" s="37"/>
      <c r="AV3" s="37"/>
      <c r="AY3" s="38" t="s">
        <v>39</v>
      </c>
      <c r="AZ3" s="38"/>
      <c r="BB3" s="39" t="s">
        <v>40</v>
      </c>
      <c r="BC3" s="39"/>
    </row>
    <row r="4" spans="2:54" ht="12"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4" t="s">
        <v>25</v>
      </c>
      <c r="O4" s="4" t="s">
        <v>26</v>
      </c>
      <c r="P4" s="4" t="s">
        <v>27</v>
      </c>
      <c r="Q4" s="4" t="s">
        <v>3</v>
      </c>
      <c r="R4" s="4" t="s">
        <v>29</v>
      </c>
      <c r="S4" s="18" t="s">
        <v>30</v>
      </c>
      <c r="T4" s="19" t="s">
        <v>30</v>
      </c>
      <c r="U4" s="19" t="s">
        <v>30</v>
      </c>
      <c r="V4" s="18" t="s">
        <v>30</v>
      </c>
      <c r="X4" s="4" t="s">
        <v>13</v>
      </c>
      <c r="Y4" s="4" t="s">
        <v>14</v>
      </c>
      <c r="Z4" s="4" t="s">
        <v>15</v>
      </c>
      <c r="AA4" s="4" t="s">
        <v>16</v>
      </c>
      <c r="AB4" s="4" t="s">
        <v>17</v>
      </c>
      <c r="AC4" s="4" t="s">
        <v>18</v>
      </c>
      <c r="AD4" s="4" t="s">
        <v>19</v>
      </c>
      <c r="AE4" s="4" t="s">
        <v>20</v>
      </c>
      <c r="AF4" s="4" t="s">
        <v>21</v>
      </c>
      <c r="AG4" s="4" t="s">
        <v>22</v>
      </c>
      <c r="AH4" s="4" t="s">
        <v>23</v>
      </c>
      <c r="AI4" s="4" t="s">
        <v>24</v>
      </c>
      <c r="AJ4" s="4" t="s">
        <v>25</v>
      </c>
      <c r="AK4" s="4" t="s">
        <v>27</v>
      </c>
      <c r="AL4" s="4" t="s">
        <v>29</v>
      </c>
      <c r="AN4" s="20" t="s">
        <v>15</v>
      </c>
      <c r="AO4" s="20" t="s">
        <v>35</v>
      </c>
      <c r="AP4" s="20" t="s">
        <v>21</v>
      </c>
      <c r="AQ4" s="20" t="s">
        <v>22</v>
      </c>
      <c r="AR4" s="20" t="s">
        <v>24</v>
      </c>
      <c r="AS4" s="20" t="s">
        <v>26</v>
      </c>
      <c r="AT4" s="20" t="s">
        <v>27</v>
      </c>
      <c r="AU4" s="20" t="s">
        <v>28</v>
      </c>
      <c r="AV4" s="21" t="s">
        <v>37</v>
      </c>
      <c r="AW4" s="21" t="s">
        <v>38</v>
      </c>
      <c r="AX4" s="1"/>
      <c r="AY4" s="8" t="s">
        <v>72</v>
      </c>
      <c r="AZ4" s="8"/>
      <c r="BB4" s="22" t="s">
        <v>72</v>
      </c>
    </row>
    <row r="5" spans="2:55" ht="12">
      <c r="B5" s="4" t="s">
        <v>51</v>
      </c>
      <c r="C5" s="4" t="s">
        <v>51</v>
      </c>
      <c r="D5" s="4" t="s">
        <v>51</v>
      </c>
      <c r="E5" s="4" t="s">
        <v>51</v>
      </c>
      <c r="F5" s="4" t="s">
        <v>51</v>
      </c>
      <c r="G5" s="4" t="s">
        <v>51</v>
      </c>
      <c r="H5" s="4" t="s">
        <v>51</v>
      </c>
      <c r="I5" s="4" t="s">
        <v>51</v>
      </c>
      <c r="J5" s="4" t="s">
        <v>51</v>
      </c>
      <c r="K5" s="4" t="s">
        <v>51</v>
      </c>
      <c r="L5" s="4" t="s">
        <v>51</v>
      </c>
      <c r="M5" s="4" t="s">
        <v>51</v>
      </c>
      <c r="N5" s="4" t="s">
        <v>51</v>
      </c>
      <c r="O5" s="4" t="s">
        <v>52</v>
      </c>
      <c r="P5" s="4" t="s">
        <v>51</v>
      </c>
      <c r="Q5" s="4" t="s">
        <v>53</v>
      </c>
      <c r="R5" s="4" t="s">
        <v>51</v>
      </c>
      <c r="S5" s="18" t="s">
        <v>31</v>
      </c>
      <c r="T5" s="19" t="s">
        <v>31</v>
      </c>
      <c r="U5" s="19" t="s">
        <v>32</v>
      </c>
      <c r="V5" s="18" t="s">
        <v>32</v>
      </c>
      <c r="X5" s="4" t="s">
        <v>0</v>
      </c>
      <c r="Y5" s="4" t="s">
        <v>0</v>
      </c>
      <c r="Z5" s="4" t="s">
        <v>0</v>
      </c>
      <c r="AA5" s="4" t="s">
        <v>0</v>
      </c>
      <c r="AB5" s="4" t="s">
        <v>0</v>
      </c>
      <c r="AC5" s="4" t="s">
        <v>0</v>
      </c>
      <c r="AD5" s="4" t="s">
        <v>0</v>
      </c>
      <c r="AE5" s="4" t="s">
        <v>0</v>
      </c>
      <c r="AF5" s="4" t="s">
        <v>0</v>
      </c>
      <c r="AG5" s="4" t="s">
        <v>0</v>
      </c>
      <c r="AH5" s="4" t="s">
        <v>0</v>
      </c>
      <c r="AI5" s="4" t="s">
        <v>0</v>
      </c>
      <c r="AJ5" s="4" t="s">
        <v>0</v>
      </c>
      <c r="AK5" s="4" t="s">
        <v>0</v>
      </c>
      <c r="AL5" s="4" t="s">
        <v>0</v>
      </c>
      <c r="AN5" s="20" t="s">
        <v>36</v>
      </c>
      <c r="AO5" s="20" t="s">
        <v>34</v>
      </c>
      <c r="AP5" s="20" t="s">
        <v>74</v>
      </c>
      <c r="AQ5" s="20" t="s">
        <v>75</v>
      </c>
      <c r="AR5" s="20" t="s">
        <v>74</v>
      </c>
      <c r="AS5" s="20" t="s">
        <v>77</v>
      </c>
      <c r="AT5" s="20" t="s">
        <v>78</v>
      </c>
      <c r="AU5" s="20" t="s">
        <v>76</v>
      </c>
      <c r="AV5" s="21" t="s">
        <v>79</v>
      </c>
      <c r="AW5" s="21" t="s">
        <v>79</v>
      </c>
      <c r="AX5" s="1"/>
      <c r="AY5" s="8" t="s">
        <v>41</v>
      </c>
      <c r="AZ5" s="8" t="s">
        <v>80</v>
      </c>
      <c r="BB5" s="22" t="s">
        <v>41</v>
      </c>
      <c r="BC5" s="22" t="s">
        <v>80</v>
      </c>
    </row>
    <row r="6" spans="1:55" ht="12">
      <c r="A6" s="6">
        <v>1906</v>
      </c>
      <c r="B6" s="4">
        <v>5.540816326530612</v>
      </c>
      <c r="C6" s="4">
        <v>5</v>
      </c>
      <c r="D6" s="4">
        <v>0.36</v>
      </c>
      <c r="F6" s="26">
        <v>0.28254764668438986</v>
      </c>
      <c r="J6" s="4">
        <v>3.25</v>
      </c>
      <c r="K6" s="4">
        <v>6.5</v>
      </c>
      <c r="L6" s="4">
        <v>2</v>
      </c>
      <c r="M6" s="26">
        <v>4.860000000000001</v>
      </c>
      <c r="N6" s="4">
        <v>18</v>
      </c>
      <c r="O6" s="4">
        <v>5.431516051102928</v>
      </c>
      <c r="X6" s="4">
        <f>IF(ISBLANK(B6),"",B6*2.20463)</f>
        <v>12.215449897959182</v>
      </c>
      <c r="Y6" s="4">
        <f aca="true" t="shared" si="0" ref="Y6:AJ6">IF(ISBLANK(C6),"",C6*2.20463)</f>
        <v>11.02315</v>
      </c>
      <c r="Z6" s="4">
        <f t="shared" si="0"/>
        <v>0.7936667999999999</v>
      </c>
      <c r="AB6" s="4">
        <f t="shared" si="0"/>
        <v>0.6229130183098064</v>
      </c>
      <c r="AF6" s="4">
        <f t="shared" si="0"/>
        <v>7.1650475</v>
      </c>
      <c r="AG6" s="4">
        <f t="shared" si="0"/>
        <v>14.330095</v>
      </c>
      <c r="AH6" s="4">
        <f t="shared" si="0"/>
        <v>4.40926</v>
      </c>
      <c r="AI6" s="4">
        <f t="shared" si="0"/>
        <v>10.714501800000003</v>
      </c>
      <c r="AJ6" s="4">
        <f t="shared" si="0"/>
        <v>39.68334</v>
      </c>
      <c r="AN6" s="20">
        <v>174.6</v>
      </c>
      <c r="AO6" s="20">
        <v>260.22638259632305</v>
      </c>
      <c r="AP6" s="20">
        <v>21.45</v>
      </c>
      <c r="AQ6" s="20">
        <v>28.6</v>
      </c>
      <c r="AR6" s="20">
        <v>32.07600000000001</v>
      </c>
      <c r="AS6" s="20">
        <v>16.294548153308785</v>
      </c>
      <c r="AT6" s="28">
        <v>5.847305225000416</v>
      </c>
      <c r="AU6" s="28">
        <v>18.917555298951946</v>
      </c>
      <c r="AV6" s="21">
        <v>297.7854086772611</v>
      </c>
      <c r="AW6" s="21">
        <v>383.4117912735842</v>
      </c>
      <c r="AY6" s="8">
        <v>342.45321997885026</v>
      </c>
      <c r="AZ6" s="8">
        <v>1027.3596599365508</v>
      </c>
      <c r="BB6" s="22">
        <v>440.9235599646218</v>
      </c>
      <c r="BC6" s="22">
        <v>1322.7706798938655</v>
      </c>
    </row>
    <row r="7" spans="1:55" ht="12">
      <c r="A7" s="6">
        <v>1907</v>
      </c>
      <c r="B7" s="4">
        <v>5.520408163265306</v>
      </c>
      <c r="C7" s="4">
        <v>5.25</v>
      </c>
      <c r="D7" s="26">
        <v>0.45999999999999996</v>
      </c>
      <c r="F7" s="26">
        <v>0.27425539261116866</v>
      </c>
      <c r="J7" s="4">
        <v>2.25</v>
      </c>
      <c r="K7" s="4">
        <v>6</v>
      </c>
      <c r="L7" s="4">
        <v>3.75</v>
      </c>
      <c r="M7" s="26">
        <v>5.940000000000001</v>
      </c>
      <c r="N7" s="4">
        <v>22</v>
      </c>
      <c r="O7" s="4">
        <v>5.392298350872483</v>
      </c>
      <c r="X7" s="4">
        <f aca="true" t="shared" si="1" ref="X7:X65">IF(ISBLANK(B7),"",B7*2.20463)</f>
        <v>12.17045744897959</v>
      </c>
      <c r="Y7" s="4">
        <f aca="true" t="shared" si="2" ref="Y7:Y65">IF(ISBLANK(C7),"",C7*2.20463)</f>
        <v>11.5743075</v>
      </c>
      <c r="Z7" s="4">
        <f aca="true" t="shared" si="3" ref="Z7:Z65">IF(ISBLANK(D7),"",D7*2.20463)</f>
        <v>1.0141297999999999</v>
      </c>
      <c r="AB7" s="4">
        <f aca="true" t="shared" si="4" ref="AB7:AB65">IF(ISBLANK(F7),"",F7*2.20463)</f>
        <v>0.6046316662123608</v>
      </c>
      <c r="AF7" s="4">
        <f aca="true" t="shared" si="5" ref="AF7:AF65">IF(ISBLANK(J7),"",J7*2.20463)</f>
        <v>4.9604175</v>
      </c>
      <c r="AG7" s="4">
        <f aca="true" t="shared" si="6" ref="AG7:AG65">IF(ISBLANK(K7),"",K7*2.20463)</f>
        <v>13.22778</v>
      </c>
      <c r="AH7" s="4">
        <f aca="true" t="shared" si="7" ref="AH7:AH65">IF(ISBLANK(L7),"",L7*2.20463)</f>
        <v>8.267362499999999</v>
      </c>
      <c r="AI7" s="4">
        <f aca="true" t="shared" si="8" ref="AI7:AI65">IF(ISBLANK(M7),"",M7*2.20463)</f>
        <v>13.095502200000002</v>
      </c>
      <c r="AJ7" s="4">
        <f aca="true" t="shared" si="9" ref="AJ7:AJ65">IF(ISBLANK(N7),"",N7*2.20463)</f>
        <v>48.50185999999999</v>
      </c>
      <c r="AN7" s="20">
        <v>223.1</v>
      </c>
      <c r="AO7" s="20">
        <v>252.58921659488632</v>
      </c>
      <c r="AP7" s="20">
        <v>14.85</v>
      </c>
      <c r="AQ7" s="20">
        <v>26.400000000000002</v>
      </c>
      <c r="AR7" s="20">
        <v>39.20400000000001</v>
      </c>
      <c r="AS7" s="20">
        <v>16.17689505261745</v>
      </c>
      <c r="AT7" s="28">
        <v>5.805085362016964</v>
      </c>
      <c r="AU7" s="28">
        <v>18.780963046286775</v>
      </c>
      <c r="AV7" s="21">
        <v>344.31694346092115</v>
      </c>
      <c r="AW7" s="21">
        <v>373.80616005580754</v>
      </c>
      <c r="AY7" s="8">
        <v>395.9644849800593</v>
      </c>
      <c r="AZ7" s="8">
        <v>1187.893454940178</v>
      </c>
      <c r="BB7" s="22">
        <v>429.87708406417863</v>
      </c>
      <c r="BC7" s="22">
        <v>1289.6312521925358</v>
      </c>
    </row>
    <row r="8" spans="1:55" ht="12">
      <c r="A8" s="6">
        <v>1908</v>
      </c>
      <c r="B8" s="4">
        <v>5.22448979591837</v>
      </c>
      <c r="C8" s="4">
        <v>5.25</v>
      </c>
      <c r="D8" s="4">
        <v>0.56</v>
      </c>
      <c r="F8" s="26">
        <v>0.2791248219867206</v>
      </c>
      <c r="J8" s="4">
        <v>2.25</v>
      </c>
      <c r="K8" s="4">
        <v>6</v>
      </c>
      <c r="L8" s="4">
        <v>3.75</v>
      </c>
      <c r="M8" s="26">
        <v>5.940000000000001</v>
      </c>
      <c r="N8" s="4">
        <v>22</v>
      </c>
      <c r="O8" s="4">
        <v>4.8208894910039515</v>
      </c>
      <c r="X8" s="4">
        <f t="shared" si="1"/>
        <v>11.518066938775515</v>
      </c>
      <c r="Y8" s="4">
        <f t="shared" si="2"/>
        <v>11.5743075</v>
      </c>
      <c r="Z8" s="4">
        <f t="shared" si="3"/>
        <v>1.2345928</v>
      </c>
      <c r="AB8" s="4">
        <f t="shared" si="4"/>
        <v>0.6153669562965839</v>
      </c>
      <c r="AF8" s="4">
        <f t="shared" si="5"/>
        <v>4.9604175</v>
      </c>
      <c r="AG8" s="4">
        <f t="shared" si="6"/>
        <v>13.22778</v>
      </c>
      <c r="AH8" s="4">
        <f t="shared" si="7"/>
        <v>8.267362499999999</v>
      </c>
      <c r="AI8" s="4">
        <f t="shared" si="8"/>
        <v>13.095502200000002</v>
      </c>
      <c r="AJ8" s="4">
        <f t="shared" si="9"/>
        <v>48.50185999999999</v>
      </c>
      <c r="AN8" s="20">
        <v>271.6</v>
      </c>
      <c r="AO8" s="20">
        <v>257.0739610497697</v>
      </c>
      <c r="AP8" s="20">
        <v>14.85</v>
      </c>
      <c r="AQ8" s="20">
        <v>26.400000000000002</v>
      </c>
      <c r="AR8" s="20">
        <v>39.20400000000001</v>
      </c>
      <c r="AS8" s="20">
        <v>14.462668473011854</v>
      </c>
      <c r="AT8" s="28">
        <v>5.189934457465678</v>
      </c>
      <c r="AU8" s="28">
        <v>16.79078965764715</v>
      </c>
      <c r="AV8" s="21">
        <v>388.4973925881247</v>
      </c>
      <c r="AW8" s="21">
        <v>373.97135363789437</v>
      </c>
      <c r="AY8" s="8">
        <v>446.77200147634335</v>
      </c>
      <c r="AZ8" s="8">
        <v>1340.31600442903</v>
      </c>
      <c r="BB8" s="22">
        <v>430.06705668357847</v>
      </c>
      <c r="BC8" s="22">
        <v>1290.2011700507355</v>
      </c>
    </row>
    <row r="9" spans="1:55" ht="12">
      <c r="A9" s="6">
        <v>1909</v>
      </c>
      <c r="B9" s="4">
        <v>5.224489795918367</v>
      </c>
      <c r="C9" s="4">
        <v>6</v>
      </c>
      <c r="D9" s="4">
        <v>0.48</v>
      </c>
      <c r="F9" s="26">
        <v>0.2631468824103781</v>
      </c>
      <c r="J9" s="4">
        <v>2.75</v>
      </c>
      <c r="K9" s="4">
        <v>6</v>
      </c>
      <c r="L9" s="4">
        <v>3.75</v>
      </c>
      <c r="M9" s="26">
        <v>5.940000000000001</v>
      </c>
      <c r="N9" s="4">
        <v>22</v>
      </c>
      <c r="O9" s="4">
        <v>4.3570068327733</v>
      </c>
      <c r="X9" s="4">
        <f t="shared" si="1"/>
        <v>11.518066938775508</v>
      </c>
      <c r="Y9" s="4">
        <f t="shared" si="2"/>
        <v>13.22778</v>
      </c>
      <c r="Z9" s="4">
        <f t="shared" si="3"/>
        <v>1.0582224</v>
      </c>
      <c r="AB9" s="4">
        <f t="shared" si="4"/>
        <v>0.5801415113683919</v>
      </c>
      <c r="AF9" s="4">
        <f t="shared" si="5"/>
        <v>6.062732499999999</v>
      </c>
      <c r="AG9" s="4">
        <f t="shared" si="6"/>
        <v>13.22778</v>
      </c>
      <c r="AH9" s="4">
        <f t="shared" si="7"/>
        <v>8.267362499999999</v>
      </c>
      <c r="AI9" s="4">
        <f t="shared" si="8"/>
        <v>13.095502200000002</v>
      </c>
      <c r="AJ9" s="4">
        <f t="shared" si="9"/>
        <v>48.50185999999999</v>
      </c>
      <c r="AN9" s="20">
        <v>232.79999999999998</v>
      </c>
      <c r="AO9" s="20">
        <v>242.35827869995822</v>
      </c>
      <c r="AP9" s="20">
        <v>18.15</v>
      </c>
      <c r="AQ9" s="20">
        <v>26.400000000000002</v>
      </c>
      <c r="AR9" s="20">
        <v>39.20400000000001</v>
      </c>
      <c r="AS9" s="20">
        <v>13.0710204983199</v>
      </c>
      <c r="AT9" s="28">
        <v>4.690541016345611</v>
      </c>
      <c r="AU9" s="28">
        <v>15.17512181155449</v>
      </c>
      <c r="AV9" s="21">
        <v>349.49068332622</v>
      </c>
      <c r="AW9" s="21">
        <v>359.04896202617823</v>
      </c>
      <c r="AY9" s="8">
        <v>401.91428582515294</v>
      </c>
      <c r="AZ9" s="8">
        <v>1205.7428574754588</v>
      </c>
      <c r="BB9" s="22">
        <v>412.90630633010494</v>
      </c>
      <c r="BC9" s="22">
        <v>1238.7189189903147</v>
      </c>
    </row>
    <row r="10" spans="1:55" ht="12">
      <c r="A10" s="6">
        <v>1910</v>
      </c>
      <c r="B10" s="4">
        <v>2.2857142857142856</v>
      </c>
      <c r="C10" s="4">
        <v>3</v>
      </c>
      <c r="D10" s="26">
        <v>0.5416666666666667</v>
      </c>
      <c r="F10" s="26">
        <v>0.5285393258426967</v>
      </c>
      <c r="J10" s="4">
        <v>3</v>
      </c>
      <c r="K10" s="4">
        <v>4</v>
      </c>
      <c r="L10" s="4">
        <v>1.25</v>
      </c>
      <c r="M10" s="26">
        <v>5.940000000000001</v>
      </c>
      <c r="N10" s="4">
        <v>22</v>
      </c>
      <c r="O10" s="4">
        <v>4.591784830720302</v>
      </c>
      <c r="X10" s="4">
        <f t="shared" si="1"/>
        <v>5.039154285714285</v>
      </c>
      <c r="Y10" s="4">
        <f t="shared" si="2"/>
        <v>6.61389</v>
      </c>
      <c r="Z10" s="4">
        <f t="shared" si="3"/>
        <v>1.1941745833333335</v>
      </c>
      <c r="AB10" s="4">
        <f t="shared" si="4"/>
        <v>1.1652336539325843</v>
      </c>
      <c r="AF10" s="4">
        <f t="shared" si="5"/>
        <v>6.61389</v>
      </c>
      <c r="AG10" s="4">
        <f t="shared" si="6"/>
        <v>8.81852</v>
      </c>
      <c r="AH10" s="4">
        <f t="shared" si="7"/>
        <v>2.7557875</v>
      </c>
      <c r="AI10" s="4">
        <f t="shared" si="8"/>
        <v>13.095502200000002</v>
      </c>
      <c r="AJ10" s="4">
        <f t="shared" si="9"/>
        <v>48.50185999999999</v>
      </c>
      <c r="AN10" s="20">
        <v>262.70833333333337</v>
      </c>
      <c r="AO10" s="20">
        <v>486.78471910112364</v>
      </c>
      <c r="AP10" s="20">
        <v>19.799999999999997</v>
      </c>
      <c r="AQ10" s="20">
        <v>17.6</v>
      </c>
      <c r="AR10" s="20">
        <v>39.20400000000001</v>
      </c>
      <c r="AS10" s="20">
        <v>13.775354492160906</v>
      </c>
      <c r="AT10" s="28">
        <v>4.9432915561938495</v>
      </c>
      <c r="AU10" s="28">
        <v>15.992835635347342</v>
      </c>
      <c r="AV10" s="21">
        <v>374.0238150170355</v>
      </c>
      <c r="AW10" s="21">
        <v>598.1002007848256</v>
      </c>
      <c r="AY10" s="8">
        <v>430.12738726959077</v>
      </c>
      <c r="AZ10" s="8">
        <v>1290.3821618087723</v>
      </c>
      <c r="BB10" s="22">
        <v>687.8152309025494</v>
      </c>
      <c r="BC10" s="22">
        <v>2063.445692707648</v>
      </c>
    </row>
    <row r="11" spans="1:55" ht="12">
      <c r="A11" s="6">
        <v>1911</v>
      </c>
      <c r="B11" s="4">
        <v>1.9591836734693877</v>
      </c>
      <c r="C11" s="4">
        <v>2.75</v>
      </c>
      <c r="D11" s="26">
        <v>0.5633333333333335</v>
      </c>
      <c r="F11" s="26">
        <v>0.5841612262276469</v>
      </c>
      <c r="J11" s="4">
        <v>2.5</v>
      </c>
      <c r="K11" s="4">
        <v>4</v>
      </c>
      <c r="L11" s="4">
        <v>1.25</v>
      </c>
      <c r="M11" s="4">
        <v>5.4</v>
      </c>
      <c r="N11" s="4">
        <v>20</v>
      </c>
      <c r="O11" s="4">
        <v>4.856021246801152</v>
      </c>
      <c r="X11" s="4">
        <f t="shared" si="1"/>
        <v>4.319275102040816</v>
      </c>
      <c r="Y11" s="4">
        <f t="shared" si="2"/>
        <v>6.062732499999999</v>
      </c>
      <c r="Z11" s="4">
        <f t="shared" si="3"/>
        <v>1.2419415666666669</v>
      </c>
      <c r="AB11" s="4">
        <f t="shared" si="4"/>
        <v>1.287859364178257</v>
      </c>
      <c r="AF11" s="4">
        <f t="shared" si="5"/>
        <v>5.511575</v>
      </c>
      <c r="AG11" s="4">
        <f t="shared" si="6"/>
        <v>8.81852</v>
      </c>
      <c r="AH11" s="4">
        <f t="shared" si="7"/>
        <v>2.7557875</v>
      </c>
      <c r="AI11" s="4">
        <f t="shared" si="8"/>
        <v>11.905002</v>
      </c>
      <c r="AJ11" s="4">
        <f t="shared" si="9"/>
        <v>44.0926</v>
      </c>
      <c r="AN11" s="20">
        <v>273.21666666666675</v>
      </c>
      <c r="AO11" s="20">
        <v>538.0124893556628</v>
      </c>
      <c r="AP11" s="20">
        <v>16.5</v>
      </c>
      <c r="AQ11" s="20">
        <v>17.6</v>
      </c>
      <c r="AR11" s="20">
        <v>35.64</v>
      </c>
      <c r="AS11" s="20">
        <v>14.568063740403456</v>
      </c>
      <c r="AT11" s="28">
        <v>5.2277555919893794</v>
      </c>
      <c r="AU11" s="28">
        <v>16.913150878122206</v>
      </c>
      <c r="AV11" s="21">
        <v>379.6656368771818</v>
      </c>
      <c r="AW11" s="21">
        <v>644.4614595661778</v>
      </c>
      <c r="AY11" s="8">
        <v>436.615482408759</v>
      </c>
      <c r="AZ11" s="8">
        <v>1309.8464472262772</v>
      </c>
      <c r="BB11" s="22">
        <v>741.1306785011044</v>
      </c>
      <c r="BC11" s="22">
        <v>2223.3920355033133</v>
      </c>
    </row>
    <row r="12" spans="1:55" ht="12">
      <c r="A12" s="6">
        <v>1912</v>
      </c>
      <c r="B12" s="4">
        <v>2</v>
      </c>
      <c r="C12" s="4">
        <v>3</v>
      </c>
      <c r="D12" s="26">
        <v>0.5850000000000001</v>
      </c>
      <c r="F12" s="26">
        <v>0.5514771709937332</v>
      </c>
      <c r="J12" s="4">
        <v>2.5</v>
      </c>
      <c r="K12" s="4">
        <v>4</v>
      </c>
      <c r="L12" s="4">
        <v>2</v>
      </c>
      <c r="M12" s="26">
        <v>5.4</v>
      </c>
      <c r="N12" s="4">
        <v>20</v>
      </c>
      <c r="O12" s="4">
        <v>5.307848358250992</v>
      </c>
      <c r="X12" s="4">
        <f t="shared" si="1"/>
        <v>4.40926</v>
      </c>
      <c r="Y12" s="4">
        <f t="shared" si="2"/>
        <v>6.61389</v>
      </c>
      <c r="Z12" s="4">
        <f t="shared" si="3"/>
        <v>1.28970855</v>
      </c>
      <c r="AB12" s="4">
        <f t="shared" si="4"/>
        <v>1.2158031154879139</v>
      </c>
      <c r="AF12" s="4">
        <f t="shared" si="5"/>
        <v>5.511575</v>
      </c>
      <c r="AG12" s="4">
        <f t="shared" si="6"/>
        <v>8.81852</v>
      </c>
      <c r="AH12" s="4">
        <f t="shared" si="7"/>
        <v>4.40926</v>
      </c>
      <c r="AI12" s="4">
        <f t="shared" si="8"/>
        <v>11.905002</v>
      </c>
      <c r="AJ12" s="4">
        <f t="shared" si="9"/>
        <v>44.0926</v>
      </c>
      <c r="AN12" s="20">
        <v>283.725</v>
      </c>
      <c r="AO12" s="20">
        <v>507.91047448522824</v>
      </c>
      <c r="AP12" s="20">
        <v>16.5</v>
      </c>
      <c r="AQ12" s="20">
        <v>17.6</v>
      </c>
      <c r="AR12" s="20">
        <v>35.64</v>
      </c>
      <c r="AS12" s="20">
        <v>15.923545074752976</v>
      </c>
      <c r="AT12" s="28">
        <v>5.7141706195287005</v>
      </c>
      <c r="AU12" s="28">
        <v>18.486830176130063</v>
      </c>
      <c r="AV12" s="21">
        <v>393.58954587041177</v>
      </c>
      <c r="AW12" s="21">
        <v>617.7750203556399</v>
      </c>
      <c r="AY12" s="8">
        <v>452.6279777509735</v>
      </c>
      <c r="AZ12" s="8">
        <v>1357.8839332529205</v>
      </c>
      <c r="BB12" s="22">
        <v>710.4412734089858</v>
      </c>
      <c r="BC12" s="22">
        <v>2131.3238202269577</v>
      </c>
    </row>
    <row r="13" spans="1:55" ht="12">
      <c r="A13" s="6">
        <v>1913</v>
      </c>
      <c r="B13" s="4">
        <v>2</v>
      </c>
      <c r="C13" s="4">
        <v>3</v>
      </c>
      <c r="D13" s="26">
        <v>0.6066666666666668</v>
      </c>
      <c r="F13" s="26">
        <v>0.549346016646849</v>
      </c>
      <c r="J13" s="4">
        <v>2.5</v>
      </c>
      <c r="K13" s="4">
        <v>4</v>
      </c>
      <c r="L13" s="4">
        <v>2</v>
      </c>
      <c r="M13" s="26">
        <v>5.4</v>
      </c>
      <c r="N13" s="4">
        <v>20</v>
      </c>
      <c r="O13" s="4">
        <v>4.865716406502316</v>
      </c>
      <c r="X13" s="4">
        <f t="shared" si="1"/>
        <v>4.40926</v>
      </c>
      <c r="Y13" s="4">
        <f t="shared" si="2"/>
        <v>6.61389</v>
      </c>
      <c r="Z13" s="4">
        <f t="shared" si="3"/>
        <v>1.3374755333333335</v>
      </c>
      <c r="AB13" s="4">
        <f t="shared" si="4"/>
        <v>1.2111047086801427</v>
      </c>
      <c r="AF13" s="4">
        <f t="shared" si="5"/>
        <v>5.511575</v>
      </c>
      <c r="AG13" s="4">
        <f t="shared" si="6"/>
        <v>8.81852</v>
      </c>
      <c r="AH13" s="4">
        <f t="shared" si="7"/>
        <v>4.40926</v>
      </c>
      <c r="AI13" s="4">
        <f t="shared" si="8"/>
        <v>11.905002</v>
      </c>
      <c r="AJ13" s="4">
        <f t="shared" si="9"/>
        <v>44.0926</v>
      </c>
      <c r="AN13" s="20">
        <v>294.2333333333334</v>
      </c>
      <c r="AO13" s="20">
        <v>505.94768133174796</v>
      </c>
      <c r="AP13" s="20">
        <v>16.5</v>
      </c>
      <c r="AQ13" s="20">
        <v>17.6</v>
      </c>
      <c r="AR13" s="20">
        <v>35.64</v>
      </c>
      <c r="AS13" s="20">
        <v>14.59714921950695</v>
      </c>
      <c r="AT13" s="28">
        <v>5.238192927982581</v>
      </c>
      <c r="AU13" s="28">
        <v>16.946918378402664</v>
      </c>
      <c r="AV13" s="21">
        <v>400.7555938592256</v>
      </c>
      <c r="AW13" s="21">
        <v>612.4699418576402</v>
      </c>
      <c r="AY13" s="8">
        <v>460.8689329381094</v>
      </c>
      <c r="AZ13" s="8">
        <v>1382.6067988143282</v>
      </c>
      <c r="BB13" s="22">
        <v>704.3404331362862</v>
      </c>
      <c r="BC13" s="22">
        <v>2113.0212994088583</v>
      </c>
    </row>
    <row r="14" spans="1:55" ht="12">
      <c r="A14" s="6">
        <v>1914</v>
      </c>
      <c r="B14" s="4">
        <v>4</v>
      </c>
      <c r="C14" s="4">
        <v>3</v>
      </c>
      <c r="D14" s="26">
        <v>0.6283333333333335</v>
      </c>
      <c r="F14" s="26">
        <v>0.4037579200349573</v>
      </c>
      <c r="J14" s="4">
        <v>3.5</v>
      </c>
      <c r="K14" s="4">
        <v>6</v>
      </c>
      <c r="L14" s="4">
        <v>1.75</v>
      </c>
      <c r="M14" s="26">
        <v>5.4</v>
      </c>
      <c r="N14" s="4">
        <v>20</v>
      </c>
      <c r="O14" s="4">
        <v>5.305145652088859</v>
      </c>
      <c r="Q14" s="4">
        <v>6.159138952374457</v>
      </c>
      <c r="X14" s="4">
        <f t="shared" si="1"/>
        <v>8.81852</v>
      </c>
      <c r="Y14" s="4">
        <f t="shared" si="2"/>
        <v>6.61389</v>
      </c>
      <c r="Z14" s="4">
        <f t="shared" si="3"/>
        <v>1.385242516666667</v>
      </c>
      <c r="AB14" s="4">
        <f t="shared" si="4"/>
        <v>0.8901368232466679</v>
      </c>
      <c r="AF14" s="4">
        <f t="shared" si="5"/>
        <v>7.7162049999999995</v>
      </c>
      <c r="AG14" s="4">
        <f t="shared" si="6"/>
        <v>13.22778</v>
      </c>
      <c r="AH14" s="4">
        <f t="shared" si="7"/>
        <v>3.8581024999999998</v>
      </c>
      <c r="AI14" s="4">
        <f t="shared" si="8"/>
        <v>11.905002</v>
      </c>
      <c r="AJ14" s="4">
        <f t="shared" si="9"/>
        <v>44.0926</v>
      </c>
      <c r="AN14" s="20">
        <v>304.74166666666673</v>
      </c>
      <c r="AO14" s="20">
        <v>371.8610443521957</v>
      </c>
      <c r="AP14" s="20">
        <v>23.099999999999998</v>
      </c>
      <c r="AQ14" s="20">
        <v>26.400000000000002</v>
      </c>
      <c r="AR14" s="20">
        <v>35.64</v>
      </c>
      <c r="AS14" s="20">
        <v>15.915436956266577</v>
      </c>
      <c r="AT14" s="28">
        <v>5.711261017915671</v>
      </c>
      <c r="AU14" s="20">
        <v>18.477416857123373</v>
      </c>
      <c r="AV14" s="21">
        <v>429.98578149797237</v>
      </c>
      <c r="AW14" s="21">
        <v>497.1051591835013</v>
      </c>
      <c r="AY14" s="8">
        <v>494.4836487226682</v>
      </c>
      <c r="AZ14" s="8">
        <v>1483.4509461680045</v>
      </c>
      <c r="BB14" s="22">
        <v>571.6709330610265</v>
      </c>
      <c r="BC14" s="22">
        <v>1715.0127991830796</v>
      </c>
    </row>
    <row r="15" spans="1:55" ht="12">
      <c r="A15" s="6">
        <v>1915</v>
      </c>
      <c r="B15" s="4">
        <v>4</v>
      </c>
      <c r="C15" s="4">
        <v>6</v>
      </c>
      <c r="D15" s="4">
        <v>0.6500000000000002</v>
      </c>
      <c r="E15" s="4">
        <v>0.5</v>
      </c>
      <c r="F15" s="26">
        <v>0.28920187793427227</v>
      </c>
      <c r="G15" s="4">
        <v>0.16666666666666666</v>
      </c>
      <c r="H15" s="4">
        <v>0.8055555555555556</v>
      </c>
      <c r="I15" s="4">
        <v>0.8055555555555556</v>
      </c>
      <c r="J15" s="4">
        <v>3</v>
      </c>
      <c r="K15" s="4">
        <v>8</v>
      </c>
      <c r="L15" s="4">
        <v>2</v>
      </c>
      <c r="M15" s="4">
        <v>7.5</v>
      </c>
      <c r="N15" s="4">
        <v>6</v>
      </c>
      <c r="O15" s="4">
        <v>6.773102952259303</v>
      </c>
      <c r="Q15" s="4">
        <v>6.599077448972633</v>
      </c>
      <c r="X15" s="4">
        <f t="shared" si="1"/>
        <v>8.81852</v>
      </c>
      <c r="Y15" s="4">
        <f t="shared" si="2"/>
        <v>13.22778</v>
      </c>
      <c r="Z15" s="4">
        <f t="shared" si="3"/>
        <v>1.4330095000000005</v>
      </c>
      <c r="AA15" s="4">
        <f>IF(ISBLANK(E15),"",E15*2.20463)</f>
        <v>1.102315</v>
      </c>
      <c r="AB15" s="4">
        <f t="shared" si="4"/>
        <v>0.6375831361502347</v>
      </c>
      <c r="AC15" s="4">
        <f>IF(ISBLANK(G15),"",G15*2.20463)</f>
        <v>0.3674383333333333</v>
      </c>
      <c r="AD15" s="4">
        <f>IF(ISBLANK(H15),"",H15*2.20463)</f>
        <v>1.7759519444444445</v>
      </c>
      <c r="AE15" s="4">
        <f>IF(ISBLANK(I15),"",I15*2.20463)</f>
        <v>1.7759519444444445</v>
      </c>
      <c r="AF15" s="4">
        <f t="shared" si="5"/>
        <v>6.61389</v>
      </c>
      <c r="AG15" s="4">
        <f t="shared" si="6"/>
        <v>17.63704</v>
      </c>
      <c r="AH15" s="4">
        <f t="shared" si="7"/>
        <v>4.40926</v>
      </c>
      <c r="AI15" s="4">
        <f t="shared" si="8"/>
        <v>16.534724999999998</v>
      </c>
      <c r="AJ15" s="4">
        <f t="shared" si="9"/>
        <v>13.22778</v>
      </c>
      <c r="AN15" s="20">
        <v>315.2500000000001</v>
      </c>
      <c r="AO15" s="20">
        <v>266.35492957746476</v>
      </c>
      <c r="AP15" s="20">
        <v>19.799999999999997</v>
      </c>
      <c r="AQ15" s="20">
        <v>35.2</v>
      </c>
      <c r="AR15" s="20">
        <v>49.5</v>
      </c>
      <c r="AS15" s="20">
        <v>20.31930885677791</v>
      </c>
      <c r="AT15" s="28">
        <v>7.291592238629112</v>
      </c>
      <c r="AU15" s="20">
        <v>19.797232346917898</v>
      </c>
      <c r="AV15" s="21">
        <v>467.15813344232504</v>
      </c>
      <c r="AW15" s="21">
        <v>418.2630630197897</v>
      </c>
      <c r="AY15" s="8">
        <v>537.2318534586738</v>
      </c>
      <c r="AZ15" s="8">
        <v>1611.6955603760211</v>
      </c>
      <c r="BB15" s="22">
        <v>481.0025224727581</v>
      </c>
      <c r="BC15" s="22">
        <v>1443.0075674182742</v>
      </c>
    </row>
    <row r="16" spans="1:55" ht="12">
      <c r="A16" s="6">
        <v>1916</v>
      </c>
      <c r="B16" s="4">
        <v>9.5</v>
      </c>
      <c r="C16" s="4">
        <v>4</v>
      </c>
      <c r="D16" s="4">
        <v>0.65</v>
      </c>
      <c r="E16" s="4">
        <v>0.5416666666666666</v>
      </c>
      <c r="F16" s="26">
        <v>0.21766784452296814</v>
      </c>
      <c r="G16" s="4">
        <v>0.16666666666666666</v>
      </c>
      <c r="H16" s="4">
        <v>0.8055555555555556</v>
      </c>
      <c r="I16" s="4">
        <v>1.6111111111111112</v>
      </c>
      <c r="J16" s="4">
        <v>4</v>
      </c>
      <c r="K16" s="4">
        <v>6</v>
      </c>
      <c r="L16" s="4">
        <v>2.5</v>
      </c>
      <c r="M16" s="4">
        <v>8</v>
      </c>
      <c r="N16" s="4">
        <v>8</v>
      </c>
      <c r="O16" s="4">
        <v>7.275259875522466</v>
      </c>
      <c r="X16" s="4">
        <f t="shared" si="1"/>
        <v>20.943984999999998</v>
      </c>
      <c r="Y16" s="4">
        <f t="shared" si="2"/>
        <v>8.81852</v>
      </c>
      <c r="Z16" s="4">
        <f t="shared" si="3"/>
        <v>1.4330095</v>
      </c>
      <c r="AA16" s="4">
        <f>IF(ISBLANK(E16),"",E16*2.20463)</f>
        <v>1.1941745833333333</v>
      </c>
      <c r="AB16" s="4">
        <f t="shared" si="4"/>
        <v>0.4798770600706712</v>
      </c>
      <c r="AC16" s="4">
        <f>IF(ISBLANK(G16),"",G16*2.20463)</f>
        <v>0.3674383333333333</v>
      </c>
      <c r="AD16" s="4">
        <f>IF(ISBLANK(H16),"",H16*2.20463)</f>
        <v>1.7759519444444445</v>
      </c>
      <c r="AE16" s="4">
        <f>IF(ISBLANK(I16),"",I16*2.20463)</f>
        <v>3.551903888888889</v>
      </c>
      <c r="AF16" s="4">
        <f t="shared" si="5"/>
        <v>8.81852</v>
      </c>
      <c r="AG16" s="4">
        <f t="shared" si="6"/>
        <v>13.22778</v>
      </c>
      <c r="AH16" s="4">
        <f t="shared" si="7"/>
        <v>5.511575</v>
      </c>
      <c r="AI16" s="4">
        <f t="shared" si="8"/>
        <v>17.63704</v>
      </c>
      <c r="AJ16" s="4">
        <f t="shared" si="9"/>
        <v>17.63704</v>
      </c>
      <c r="AN16" s="20">
        <v>315.25</v>
      </c>
      <c r="AO16" s="20">
        <v>200.47208480565365</v>
      </c>
      <c r="AP16" s="20">
        <v>26.4</v>
      </c>
      <c r="AQ16" s="20">
        <v>26.400000000000002</v>
      </c>
      <c r="AR16" s="20">
        <v>52.8</v>
      </c>
      <c r="AS16" s="20">
        <v>21.8257796265674</v>
      </c>
      <c r="AT16" s="28">
        <v>7.832189886420393</v>
      </c>
      <c r="AU16" s="28">
        <v>20</v>
      </c>
      <c r="AV16" s="21">
        <v>470.50796951298776</v>
      </c>
      <c r="AW16" s="21">
        <v>355.7300543186414</v>
      </c>
      <c r="AY16" s="8">
        <v>541.0841649399359</v>
      </c>
      <c r="AZ16" s="8">
        <v>1623.252494819808</v>
      </c>
      <c r="BB16" s="22">
        <v>409.0895624664376</v>
      </c>
      <c r="BC16" s="22">
        <v>1227.2686873993127</v>
      </c>
    </row>
    <row r="17" spans="1:55" ht="12">
      <c r="A17" s="6">
        <v>1917</v>
      </c>
      <c r="B17" s="4">
        <v>5</v>
      </c>
      <c r="C17" s="4">
        <v>5</v>
      </c>
      <c r="D17" s="4">
        <v>0.6</v>
      </c>
      <c r="F17" s="26">
        <v>0.290566037735849</v>
      </c>
      <c r="G17" s="4">
        <v>0.18</v>
      </c>
      <c r="H17" s="4">
        <v>0.8</v>
      </c>
      <c r="I17" s="4">
        <v>1.5</v>
      </c>
      <c r="J17" s="4">
        <v>5</v>
      </c>
      <c r="K17" s="4">
        <v>7</v>
      </c>
      <c r="L17" s="4">
        <v>2</v>
      </c>
      <c r="M17" s="4">
        <v>10</v>
      </c>
      <c r="N17" s="4">
        <v>8</v>
      </c>
      <c r="O17" s="4">
        <v>8.794905998215478</v>
      </c>
      <c r="X17" s="4">
        <f t="shared" si="1"/>
        <v>11.02315</v>
      </c>
      <c r="Y17" s="4">
        <f t="shared" si="2"/>
        <v>11.02315</v>
      </c>
      <c r="Z17" s="4">
        <f t="shared" si="3"/>
        <v>1.3227779999999998</v>
      </c>
      <c r="AB17" s="4">
        <f t="shared" si="4"/>
        <v>0.6405906037735847</v>
      </c>
      <c r="AC17" s="4">
        <f>IF(ISBLANK(G17),"",G17*2.20463)</f>
        <v>0.39683339999999995</v>
      </c>
      <c r="AD17" s="4">
        <f>IF(ISBLANK(H17),"",H17*2.20463)</f>
        <v>1.763704</v>
      </c>
      <c r="AE17" s="4">
        <f>IF(ISBLANK(I17),"",I17*2.20463)</f>
        <v>3.306945</v>
      </c>
      <c r="AF17" s="4">
        <f t="shared" si="5"/>
        <v>11.02315</v>
      </c>
      <c r="AG17" s="4">
        <f t="shared" si="6"/>
        <v>15.432409999999999</v>
      </c>
      <c r="AH17" s="4">
        <f t="shared" si="7"/>
        <v>4.40926</v>
      </c>
      <c r="AI17" s="4">
        <f t="shared" si="8"/>
        <v>22.0463</v>
      </c>
      <c r="AJ17" s="4">
        <f t="shared" si="9"/>
        <v>17.63704</v>
      </c>
      <c r="AN17" s="20">
        <v>291</v>
      </c>
      <c r="AO17" s="20">
        <v>267.6113207547169</v>
      </c>
      <c r="AP17" s="20">
        <v>33</v>
      </c>
      <c r="AQ17" s="20">
        <v>30.800000000000004</v>
      </c>
      <c r="AR17" s="20">
        <v>66</v>
      </c>
      <c r="AS17" s="20">
        <v>26.384717994646437</v>
      </c>
      <c r="AT17" s="28">
        <v>9.468166772021256</v>
      </c>
      <c r="AU17" s="28">
        <v>21</v>
      </c>
      <c r="AV17" s="21">
        <v>477.65288476666774</v>
      </c>
      <c r="AW17" s="21">
        <v>454.26420552138467</v>
      </c>
      <c r="AY17" s="8">
        <v>549.3008174816679</v>
      </c>
      <c r="AZ17" s="8">
        <v>1647.9024524450037</v>
      </c>
      <c r="BB17" s="22">
        <v>522.4038363495923</v>
      </c>
      <c r="BC17" s="22">
        <v>1567.2115090487769</v>
      </c>
    </row>
    <row r="18" spans="1:55" ht="12">
      <c r="A18" s="6">
        <v>1918</v>
      </c>
      <c r="B18" s="4">
        <v>5.5</v>
      </c>
      <c r="C18" s="4">
        <v>5</v>
      </c>
      <c r="D18" s="26">
        <v>0.95</v>
      </c>
      <c r="F18" s="26">
        <v>0.26899563318777286</v>
      </c>
      <c r="G18" s="4">
        <v>0.57</v>
      </c>
      <c r="H18" s="4">
        <v>4</v>
      </c>
      <c r="I18" s="4">
        <v>3</v>
      </c>
      <c r="J18" s="4">
        <v>5</v>
      </c>
      <c r="K18" s="4">
        <v>6</v>
      </c>
      <c r="L18" s="4">
        <v>2</v>
      </c>
      <c r="M18" s="4">
        <v>10</v>
      </c>
      <c r="N18" s="4">
        <v>8</v>
      </c>
      <c r="O18" s="4">
        <v>13.60667271093995</v>
      </c>
      <c r="X18" s="4">
        <f t="shared" si="1"/>
        <v>12.125464999999998</v>
      </c>
      <c r="Y18" s="4">
        <f t="shared" si="2"/>
        <v>11.02315</v>
      </c>
      <c r="Z18" s="4">
        <f t="shared" si="3"/>
        <v>2.0943984999999996</v>
      </c>
      <c r="AB18" s="4">
        <f t="shared" si="4"/>
        <v>0.5930358427947596</v>
      </c>
      <c r="AC18" s="4">
        <f>IF(ISBLANK(G18),"",G18*2.20463)</f>
        <v>1.2566391</v>
      </c>
      <c r="AD18" s="4">
        <f>IF(ISBLANK(H18),"",H18*2.20463)</f>
        <v>8.81852</v>
      </c>
      <c r="AE18" s="4">
        <f>IF(ISBLANK(I18),"",I18*2.20463)</f>
        <v>6.61389</v>
      </c>
      <c r="AF18" s="4">
        <f t="shared" si="5"/>
        <v>11.02315</v>
      </c>
      <c r="AG18" s="4">
        <f t="shared" si="6"/>
        <v>13.22778</v>
      </c>
      <c r="AH18" s="4">
        <f t="shared" si="7"/>
        <v>4.40926</v>
      </c>
      <c r="AI18" s="4">
        <f t="shared" si="8"/>
        <v>22.0463</v>
      </c>
      <c r="AJ18" s="4">
        <f t="shared" si="9"/>
        <v>17.63704</v>
      </c>
      <c r="AN18" s="20">
        <v>460.75</v>
      </c>
      <c r="AO18" s="20">
        <v>247.74497816593882</v>
      </c>
      <c r="AP18" s="20">
        <v>33</v>
      </c>
      <c r="AQ18" s="20">
        <v>26.400000000000002</v>
      </c>
      <c r="AR18" s="20">
        <v>66</v>
      </c>
      <c r="AS18" s="20">
        <v>40.820018132819854</v>
      </c>
      <c r="AT18" s="28">
        <v>14.648280091410891</v>
      </c>
      <c r="AU18" s="28">
        <v>22.916303512760955</v>
      </c>
      <c r="AV18" s="21">
        <v>664.5346017369917</v>
      </c>
      <c r="AW18" s="21">
        <v>451.52957990293055</v>
      </c>
      <c r="AY18" s="8">
        <v>764.2147919975404</v>
      </c>
      <c r="AZ18" s="8">
        <v>2292.644375992621</v>
      </c>
      <c r="BB18" s="22">
        <v>519.2590168883701</v>
      </c>
      <c r="BC18" s="22">
        <v>1557.7770506651102</v>
      </c>
    </row>
    <row r="19" spans="1:55" ht="12">
      <c r="A19" s="6">
        <v>1919</v>
      </c>
      <c r="B19" s="4">
        <v>5.5</v>
      </c>
      <c r="C19" s="4">
        <v>6</v>
      </c>
      <c r="D19" s="4">
        <v>1.326</v>
      </c>
      <c r="F19" s="26">
        <v>0.24013722126929668</v>
      </c>
      <c r="J19" s="4">
        <v>5</v>
      </c>
      <c r="K19" s="4">
        <v>12</v>
      </c>
      <c r="L19" s="4">
        <v>2</v>
      </c>
      <c r="M19" s="4">
        <v>10</v>
      </c>
      <c r="N19" s="4">
        <v>12</v>
      </c>
      <c r="O19" s="4">
        <v>18.194715744627786</v>
      </c>
      <c r="X19" s="4">
        <f t="shared" si="1"/>
        <v>12.125464999999998</v>
      </c>
      <c r="Y19" s="4">
        <f t="shared" si="2"/>
        <v>13.22778</v>
      </c>
      <c r="Z19" s="4">
        <f t="shared" si="3"/>
        <v>2.92333938</v>
      </c>
      <c r="AB19" s="4">
        <f t="shared" si="4"/>
        <v>0.5294137221269295</v>
      </c>
      <c r="AF19" s="4">
        <f t="shared" si="5"/>
        <v>11.02315</v>
      </c>
      <c r="AG19" s="4">
        <f t="shared" si="6"/>
        <v>26.45556</v>
      </c>
      <c r="AH19" s="4">
        <f t="shared" si="7"/>
        <v>4.40926</v>
      </c>
      <c r="AI19" s="4">
        <f t="shared" si="8"/>
        <v>22.0463</v>
      </c>
      <c r="AJ19" s="4">
        <f t="shared" si="9"/>
        <v>26.45556</v>
      </c>
      <c r="AN19" s="20">
        <v>643.11</v>
      </c>
      <c r="AO19" s="20">
        <v>221.16638078902224</v>
      </c>
      <c r="AP19" s="20">
        <v>33</v>
      </c>
      <c r="AQ19" s="20">
        <v>52.800000000000004</v>
      </c>
      <c r="AR19" s="20">
        <v>66</v>
      </c>
      <c r="AS19" s="20">
        <v>54.58414723388336</v>
      </c>
      <c r="AT19" s="28">
        <v>19.58754341144876</v>
      </c>
      <c r="AU19" s="28">
        <v>30.643467156894477</v>
      </c>
      <c r="AV19" s="21">
        <v>899.7251578022266</v>
      </c>
      <c r="AW19" s="21">
        <v>477.7815385912488</v>
      </c>
      <c r="AY19" s="8">
        <v>1034.6839314725605</v>
      </c>
      <c r="AZ19" s="8">
        <v>3104.051794417682</v>
      </c>
      <c r="BB19" s="22">
        <v>549.4487693799362</v>
      </c>
      <c r="BC19" s="22">
        <v>1648.3463081398086</v>
      </c>
    </row>
    <row r="20" spans="1:55" ht="12">
      <c r="A20" s="6">
        <v>1920</v>
      </c>
      <c r="B20" s="4">
        <v>5.142857142857143</v>
      </c>
      <c r="D20" s="26">
        <v>1.2</v>
      </c>
      <c r="F20" s="26">
        <v>0.48558558558558546</v>
      </c>
      <c r="J20" s="4">
        <v>6</v>
      </c>
      <c r="K20" s="4">
        <v>10</v>
      </c>
      <c r="M20" s="26">
        <v>21.333333333333336</v>
      </c>
      <c r="N20" s="4">
        <v>31</v>
      </c>
      <c r="O20" s="4">
        <v>25.8603580699338</v>
      </c>
      <c r="P20" s="4">
        <v>9.6</v>
      </c>
      <c r="Q20" s="4">
        <v>14.517970387739792</v>
      </c>
      <c r="X20" s="4">
        <f t="shared" si="1"/>
        <v>11.338097142857142</v>
      </c>
      <c r="Z20" s="4">
        <f t="shared" si="3"/>
        <v>2.6455559999999996</v>
      </c>
      <c r="AB20" s="4">
        <f t="shared" si="4"/>
        <v>1.0705365495495491</v>
      </c>
      <c r="AF20" s="4">
        <f t="shared" si="5"/>
        <v>13.22778</v>
      </c>
      <c r="AG20" s="4">
        <f t="shared" si="6"/>
        <v>22.0463</v>
      </c>
      <c r="AI20" s="4">
        <f t="shared" si="8"/>
        <v>47.03210666666667</v>
      </c>
      <c r="AJ20" s="4">
        <f t="shared" si="9"/>
        <v>68.34353</v>
      </c>
      <c r="AK20" s="4">
        <f>IF(ISBLANK(P20),"",P20*2.20463)</f>
        <v>21.164447999999997</v>
      </c>
      <c r="AN20" s="20">
        <v>582</v>
      </c>
      <c r="AO20" s="20">
        <v>447.2243243243242</v>
      </c>
      <c r="AP20" s="20">
        <v>39.599999999999994</v>
      </c>
      <c r="AQ20" s="20">
        <v>44</v>
      </c>
      <c r="AR20" s="20">
        <v>140.8</v>
      </c>
      <c r="AS20" s="20">
        <v>77.5810742098014</v>
      </c>
      <c r="AT20" s="20">
        <v>27.84</v>
      </c>
      <c r="AU20" s="20">
        <v>43.553911163219375</v>
      </c>
      <c r="AV20" s="21">
        <v>955.3749853730209</v>
      </c>
      <c r="AW20" s="21">
        <v>820.599309697345</v>
      </c>
      <c r="AY20" s="8">
        <v>1098.681233178974</v>
      </c>
      <c r="AZ20" s="8">
        <v>3296.043699536922</v>
      </c>
      <c r="BB20" s="22">
        <v>943.6892061519467</v>
      </c>
      <c r="BC20" s="22">
        <v>2831.06761845584</v>
      </c>
    </row>
    <row r="21" spans="1:55" ht="12">
      <c r="A21" s="6">
        <v>1921</v>
      </c>
      <c r="B21" s="4">
        <v>5.142857142857143</v>
      </c>
      <c r="D21" s="26">
        <v>1.2</v>
      </c>
      <c r="F21" s="26">
        <v>0.48558558558558546</v>
      </c>
      <c r="J21" s="4">
        <v>6</v>
      </c>
      <c r="K21" s="4">
        <v>10</v>
      </c>
      <c r="M21" s="26">
        <v>21.333333333333336</v>
      </c>
      <c r="N21" s="4">
        <v>31</v>
      </c>
      <c r="O21" s="4">
        <v>22.704121421133173</v>
      </c>
      <c r="P21" s="4">
        <v>9.6</v>
      </c>
      <c r="Q21" s="4">
        <v>14.517970387739792</v>
      </c>
      <c r="X21" s="4">
        <f t="shared" si="1"/>
        <v>11.338097142857142</v>
      </c>
      <c r="Z21" s="4">
        <f t="shared" si="3"/>
        <v>2.6455559999999996</v>
      </c>
      <c r="AB21" s="4">
        <f t="shared" si="4"/>
        <v>1.0705365495495491</v>
      </c>
      <c r="AF21" s="4">
        <f t="shared" si="5"/>
        <v>13.22778</v>
      </c>
      <c r="AG21" s="4">
        <f t="shared" si="6"/>
        <v>22.0463</v>
      </c>
      <c r="AI21" s="4">
        <f t="shared" si="8"/>
        <v>47.03210666666667</v>
      </c>
      <c r="AJ21" s="4">
        <f t="shared" si="9"/>
        <v>68.34353</v>
      </c>
      <c r="AK21" s="4">
        <f>IF(ISBLANK(P21),"",P21*2.20463)</f>
        <v>21.164447999999997</v>
      </c>
      <c r="AN21" s="20">
        <v>582</v>
      </c>
      <c r="AO21" s="20">
        <v>447.2243243243242</v>
      </c>
      <c r="AP21" s="20">
        <v>39.599999999999994</v>
      </c>
      <c r="AQ21" s="20">
        <v>44</v>
      </c>
      <c r="AR21" s="20">
        <v>140.8</v>
      </c>
      <c r="AS21" s="20">
        <v>68.11236426339951</v>
      </c>
      <c r="AT21" s="20">
        <v>27.84</v>
      </c>
      <c r="AU21" s="20">
        <v>43.553911163219375</v>
      </c>
      <c r="AV21" s="21">
        <v>945.906275426619</v>
      </c>
      <c r="AW21" s="21">
        <v>811.1305997509431</v>
      </c>
      <c r="AY21" s="8">
        <v>1087.7922167406118</v>
      </c>
      <c r="AZ21" s="8">
        <v>3263.3766502218355</v>
      </c>
      <c r="BB21" s="22">
        <v>932.8001897135846</v>
      </c>
      <c r="BC21" s="22">
        <v>2798.4005691407538</v>
      </c>
    </row>
    <row r="22" spans="1:55" ht="12">
      <c r="A22" s="6">
        <v>1922</v>
      </c>
      <c r="B22" s="4">
        <v>3.9183673469387754</v>
      </c>
      <c r="C22" s="4">
        <v>2.5</v>
      </c>
      <c r="D22" s="26">
        <v>0.5952380952380952</v>
      </c>
      <c r="F22" s="26">
        <v>0.4391464597478176</v>
      </c>
      <c r="J22" s="4">
        <v>8</v>
      </c>
      <c r="K22" s="4">
        <v>5</v>
      </c>
      <c r="L22" s="4">
        <v>3</v>
      </c>
      <c r="M22" s="26">
        <v>16.516129032258064</v>
      </c>
      <c r="N22" s="4">
        <v>24</v>
      </c>
      <c r="O22" s="4">
        <v>13.912066846170182</v>
      </c>
      <c r="P22" s="4">
        <v>7.2</v>
      </c>
      <c r="Q22" s="4">
        <v>7.91889293876716</v>
      </c>
      <c r="X22" s="4">
        <f t="shared" si="1"/>
        <v>8.638550204081632</v>
      </c>
      <c r="Y22" s="4">
        <f t="shared" si="2"/>
        <v>5.511575</v>
      </c>
      <c r="Z22" s="4">
        <f t="shared" si="3"/>
        <v>1.312279761904762</v>
      </c>
      <c r="AB22" s="4">
        <f t="shared" si="4"/>
        <v>0.968155459553831</v>
      </c>
      <c r="AF22" s="4">
        <f t="shared" si="5"/>
        <v>17.63704</v>
      </c>
      <c r="AG22" s="4">
        <f t="shared" si="6"/>
        <v>11.02315</v>
      </c>
      <c r="AH22" s="4">
        <f t="shared" si="7"/>
        <v>6.61389</v>
      </c>
      <c r="AI22" s="4">
        <f t="shared" si="8"/>
        <v>36.411953548387096</v>
      </c>
      <c r="AJ22" s="4">
        <f t="shared" si="9"/>
        <v>52.91112</v>
      </c>
      <c r="AK22" s="4">
        <f>IF(ISBLANK(P22),"",P22*2.20463)</f>
        <v>15.873336</v>
      </c>
      <c r="AN22" s="20">
        <v>288.6904761904762</v>
      </c>
      <c r="AO22" s="20">
        <v>404.45388942773997</v>
      </c>
      <c r="AP22" s="20">
        <v>52.8</v>
      </c>
      <c r="AQ22" s="20">
        <v>22</v>
      </c>
      <c r="AR22" s="20">
        <v>109.00645161290322</v>
      </c>
      <c r="AS22" s="20">
        <v>41.736200538510545</v>
      </c>
      <c r="AT22" s="20">
        <v>20.88</v>
      </c>
      <c r="AU22" s="20">
        <v>23.75667881630148</v>
      </c>
      <c r="AV22" s="21">
        <v>558.8698071581914</v>
      </c>
      <c r="AW22" s="21">
        <v>674.6332203954552</v>
      </c>
      <c r="AY22" s="8">
        <v>642.70027823192</v>
      </c>
      <c r="AZ22" s="8">
        <v>1928.10083469576</v>
      </c>
      <c r="BB22" s="22">
        <v>775.8282034547734</v>
      </c>
      <c r="BC22" s="22">
        <v>2327.4846103643204</v>
      </c>
    </row>
    <row r="23" spans="1:55" ht="12">
      <c r="A23" s="6">
        <v>1923</v>
      </c>
      <c r="B23" s="4">
        <v>3.96</v>
      </c>
      <c r="C23" s="4">
        <v>4.2</v>
      </c>
      <c r="D23" s="4">
        <v>0.5</v>
      </c>
      <c r="F23" s="26">
        <v>0.35565819861431863</v>
      </c>
      <c r="G23" s="4">
        <v>0.48</v>
      </c>
      <c r="H23" s="4">
        <v>1.44</v>
      </c>
      <c r="I23" s="4">
        <v>3</v>
      </c>
      <c r="J23" s="4">
        <v>7.92</v>
      </c>
      <c r="K23" s="4">
        <v>3.96</v>
      </c>
      <c r="L23" s="4">
        <v>2.4</v>
      </c>
      <c r="M23" s="26">
        <v>15.827956989247312</v>
      </c>
      <c r="N23" s="4">
        <v>23</v>
      </c>
      <c r="O23" s="4">
        <v>12.046013768841837</v>
      </c>
      <c r="P23" s="4">
        <v>4.8</v>
      </c>
      <c r="Q23" s="4">
        <v>2.6396309795890534</v>
      </c>
      <c r="X23" s="4">
        <f t="shared" si="1"/>
        <v>8.7303348</v>
      </c>
      <c r="Y23" s="4">
        <f t="shared" si="2"/>
        <v>9.259446</v>
      </c>
      <c r="Z23" s="4">
        <f t="shared" si="3"/>
        <v>1.102315</v>
      </c>
      <c r="AB23" s="4">
        <f t="shared" si="4"/>
        <v>0.7840947344110852</v>
      </c>
      <c r="AC23" s="4">
        <f>IF(ISBLANK(G23),"",G23*2.20463)</f>
        <v>1.0582224</v>
      </c>
      <c r="AD23" s="4">
        <f>IF(ISBLANK(H23),"",H23*2.20463)</f>
        <v>3.1746671999999996</v>
      </c>
      <c r="AE23" s="4">
        <f>IF(ISBLANK(I23),"",I23*2.20463)</f>
        <v>6.61389</v>
      </c>
      <c r="AF23" s="4">
        <f t="shared" si="5"/>
        <v>17.4606696</v>
      </c>
      <c r="AG23" s="4">
        <f t="shared" si="6"/>
        <v>8.7303348</v>
      </c>
      <c r="AH23" s="4">
        <f t="shared" si="7"/>
        <v>5.291111999999999</v>
      </c>
      <c r="AI23" s="4">
        <f t="shared" si="8"/>
        <v>34.8947888172043</v>
      </c>
      <c r="AJ23" s="4">
        <f t="shared" si="9"/>
        <v>50.706489999999995</v>
      </c>
      <c r="AK23" s="4">
        <f>IF(ISBLANK(P23),"",P23*2.20463)</f>
        <v>10.582223999999998</v>
      </c>
      <c r="AN23" s="20">
        <v>242.5</v>
      </c>
      <c r="AO23" s="20">
        <v>327.56120092378745</v>
      </c>
      <c r="AP23" s="20">
        <v>52.272</v>
      </c>
      <c r="AQ23" s="20">
        <v>17.424</v>
      </c>
      <c r="AR23" s="20">
        <v>104.46451612903225</v>
      </c>
      <c r="AS23" s="20">
        <v>36.13804130652551</v>
      </c>
      <c r="AT23" s="20">
        <v>13.92</v>
      </c>
      <c r="AU23" s="20">
        <v>7.91889293876716</v>
      </c>
      <c r="AV23" s="21">
        <v>474.6374503743249</v>
      </c>
      <c r="AW23" s="21">
        <v>559.6986512981124</v>
      </c>
      <c r="AY23" s="8">
        <v>545.8330679304736</v>
      </c>
      <c r="AZ23" s="8">
        <v>1637.4992037914208</v>
      </c>
      <c r="BB23" s="22">
        <v>643.6534489928292</v>
      </c>
      <c r="BC23" s="22">
        <v>1930.9603469784877</v>
      </c>
    </row>
    <row r="24" spans="1:55" ht="12">
      <c r="A24" s="6">
        <v>1924</v>
      </c>
      <c r="B24" s="4">
        <v>3.96</v>
      </c>
      <c r="C24" s="4">
        <v>4.2</v>
      </c>
      <c r="D24" s="4">
        <v>0.5</v>
      </c>
      <c r="F24" s="26">
        <v>0.35565819861431863</v>
      </c>
      <c r="G24" s="4">
        <v>0.72</v>
      </c>
      <c r="H24" s="4">
        <v>1.2</v>
      </c>
      <c r="I24" s="4">
        <v>3</v>
      </c>
      <c r="J24" s="4">
        <v>7.92</v>
      </c>
      <c r="K24" s="4">
        <v>4.2</v>
      </c>
      <c r="L24" s="4">
        <v>2.4</v>
      </c>
      <c r="M24" s="26">
        <v>15.827956989247312</v>
      </c>
      <c r="N24" s="4">
        <v>23</v>
      </c>
      <c r="O24" s="4">
        <v>15.019691345327798</v>
      </c>
      <c r="P24" s="4">
        <v>4.8</v>
      </c>
      <c r="Q24" s="4">
        <v>2.1117047836712426</v>
      </c>
      <c r="X24" s="4">
        <f t="shared" si="1"/>
        <v>8.7303348</v>
      </c>
      <c r="Y24" s="4">
        <f t="shared" si="2"/>
        <v>9.259446</v>
      </c>
      <c r="Z24" s="4">
        <f t="shared" si="3"/>
        <v>1.102315</v>
      </c>
      <c r="AB24" s="4">
        <f t="shared" si="4"/>
        <v>0.7840947344110852</v>
      </c>
      <c r="AC24" s="4">
        <f>IF(ISBLANK(G24),"",G24*2.20463)</f>
        <v>1.5873335999999998</v>
      </c>
      <c r="AD24" s="4">
        <f>IF(ISBLANK(H24),"",H24*2.20463)</f>
        <v>2.6455559999999996</v>
      </c>
      <c r="AE24" s="4">
        <f>IF(ISBLANK(I24),"",I24*2.20463)</f>
        <v>6.61389</v>
      </c>
      <c r="AF24" s="4">
        <f t="shared" si="5"/>
        <v>17.4606696</v>
      </c>
      <c r="AG24" s="4">
        <f t="shared" si="6"/>
        <v>9.259446</v>
      </c>
      <c r="AH24" s="4">
        <f t="shared" si="7"/>
        <v>5.291111999999999</v>
      </c>
      <c r="AI24" s="4">
        <f t="shared" si="8"/>
        <v>34.8947888172043</v>
      </c>
      <c r="AJ24" s="4">
        <f t="shared" si="9"/>
        <v>50.706489999999995</v>
      </c>
      <c r="AK24" s="4">
        <f>IF(ISBLANK(P24),"",P24*2.20463)</f>
        <v>10.582223999999998</v>
      </c>
      <c r="AN24" s="20">
        <v>242.5</v>
      </c>
      <c r="AO24" s="20">
        <v>327.56120092378745</v>
      </c>
      <c r="AP24" s="20">
        <v>52.272</v>
      </c>
      <c r="AQ24" s="20">
        <v>18.480000000000004</v>
      </c>
      <c r="AR24" s="20">
        <v>104.46451612903225</v>
      </c>
      <c r="AS24" s="20">
        <v>45.05907403598339</v>
      </c>
      <c r="AT24" s="20">
        <v>13.92</v>
      </c>
      <c r="AU24" s="20">
        <v>6.335114351013727</v>
      </c>
      <c r="AV24" s="21">
        <v>483.03070451602935</v>
      </c>
      <c r="AW24" s="21">
        <v>568.0919054398169</v>
      </c>
      <c r="AY24" s="8">
        <v>555.4853101934337</v>
      </c>
      <c r="AZ24" s="8">
        <v>1666.4559305803014</v>
      </c>
      <c r="BB24" s="22">
        <v>653.3056912557894</v>
      </c>
      <c r="BC24" s="22">
        <v>1959.917073767368</v>
      </c>
    </row>
    <row r="25" spans="1:55" ht="12">
      <c r="A25" s="6">
        <v>1925</v>
      </c>
      <c r="B25" s="4">
        <v>4.8</v>
      </c>
      <c r="C25" s="4">
        <v>2.4</v>
      </c>
      <c r="D25" s="4">
        <v>0.5</v>
      </c>
      <c r="F25" s="4">
        <v>0.39999999999999997</v>
      </c>
      <c r="H25" s="4">
        <v>1.7999999999999998</v>
      </c>
      <c r="I25" s="4">
        <v>3</v>
      </c>
      <c r="J25" s="4">
        <v>7.199999999999999</v>
      </c>
      <c r="K25" s="4">
        <v>7.199999999999999</v>
      </c>
      <c r="L25" s="4">
        <v>2.4</v>
      </c>
      <c r="M25" s="26">
        <v>15.655913978494624</v>
      </c>
      <c r="N25" s="4">
        <v>22.75</v>
      </c>
      <c r="O25" s="4">
        <v>12.829332460441394</v>
      </c>
      <c r="P25" s="4">
        <v>4.8</v>
      </c>
      <c r="Q25" s="4">
        <v>1.3198154897945267</v>
      </c>
      <c r="X25" s="4">
        <f t="shared" si="1"/>
        <v>10.582223999999998</v>
      </c>
      <c r="Y25" s="4">
        <f t="shared" si="2"/>
        <v>5.291111999999999</v>
      </c>
      <c r="Z25" s="4">
        <f t="shared" si="3"/>
        <v>1.102315</v>
      </c>
      <c r="AB25" s="4">
        <f t="shared" si="4"/>
        <v>0.8818519999999999</v>
      </c>
      <c r="AD25" s="4">
        <f>IF(ISBLANK(H25),"",H25*2.20463)</f>
        <v>3.9683339999999996</v>
      </c>
      <c r="AE25" s="4">
        <f>IF(ISBLANK(I25),"",I25*2.20463)</f>
        <v>6.61389</v>
      </c>
      <c r="AF25" s="4">
        <f t="shared" si="5"/>
        <v>15.873335999999998</v>
      </c>
      <c r="AG25" s="4">
        <f t="shared" si="6"/>
        <v>15.873335999999998</v>
      </c>
      <c r="AH25" s="4">
        <f t="shared" si="7"/>
        <v>5.291111999999999</v>
      </c>
      <c r="AI25" s="4">
        <f t="shared" si="8"/>
        <v>34.515497634408604</v>
      </c>
      <c r="AJ25" s="4">
        <f t="shared" si="9"/>
        <v>50.1553325</v>
      </c>
      <c r="AK25" s="4">
        <f>IF(ISBLANK(P25),"",P25*2.20463)</f>
        <v>10.582223999999998</v>
      </c>
      <c r="AN25" s="20">
        <v>242.5</v>
      </c>
      <c r="AO25" s="20">
        <v>368.4</v>
      </c>
      <c r="AP25" s="20">
        <v>47.519999999999996</v>
      </c>
      <c r="AQ25" s="20">
        <v>31.68</v>
      </c>
      <c r="AR25" s="20">
        <v>103.32903225806452</v>
      </c>
      <c r="AS25" s="20">
        <v>38.487997381324185</v>
      </c>
      <c r="AT25" s="20">
        <v>13.92</v>
      </c>
      <c r="AU25" s="20">
        <v>3.95944646938358</v>
      </c>
      <c r="AV25" s="21">
        <v>481.3964761087723</v>
      </c>
      <c r="AW25" s="21">
        <v>607.2964761087721</v>
      </c>
      <c r="AY25" s="8">
        <v>553.605947525088</v>
      </c>
      <c r="AZ25" s="8">
        <v>1660.817842575264</v>
      </c>
      <c r="BB25" s="22">
        <v>698.3909475250879</v>
      </c>
      <c r="BC25" s="22">
        <v>2095.1728425752635</v>
      </c>
    </row>
    <row r="26" spans="1:55" ht="12">
      <c r="A26" s="6">
        <v>1926</v>
      </c>
      <c r="B26" s="4">
        <v>6</v>
      </c>
      <c r="C26" s="4">
        <v>4.2</v>
      </c>
      <c r="D26" s="4">
        <v>1</v>
      </c>
      <c r="E26" s="4">
        <v>2.4</v>
      </c>
      <c r="F26" s="4">
        <v>0.39999999999999997</v>
      </c>
      <c r="H26" s="4">
        <v>2.4</v>
      </c>
      <c r="I26" s="4">
        <v>2.4</v>
      </c>
      <c r="J26" s="4">
        <v>12</v>
      </c>
      <c r="K26" s="4">
        <v>4.2</v>
      </c>
      <c r="L26" s="4">
        <v>3</v>
      </c>
      <c r="M26" s="4">
        <v>21.333333333333332</v>
      </c>
      <c r="N26" s="4">
        <v>31</v>
      </c>
      <c r="O26" s="4">
        <v>12.34418442903761</v>
      </c>
      <c r="P26" s="4">
        <v>4.8</v>
      </c>
      <c r="Q26" s="4">
        <v>1.1878339408150738</v>
      </c>
      <c r="X26" s="4">
        <f t="shared" si="1"/>
        <v>13.22778</v>
      </c>
      <c r="Y26" s="4">
        <f t="shared" si="2"/>
        <v>9.259446</v>
      </c>
      <c r="Z26" s="4">
        <f t="shared" si="3"/>
        <v>2.20463</v>
      </c>
      <c r="AA26" s="4">
        <f>IF(ISBLANK(E26),"",E26*2.20463)</f>
        <v>5.291111999999999</v>
      </c>
      <c r="AB26" s="4">
        <f t="shared" si="4"/>
        <v>0.8818519999999999</v>
      </c>
      <c r="AD26" s="4">
        <f>IF(ISBLANK(H26),"",H26*2.20463)</f>
        <v>5.291111999999999</v>
      </c>
      <c r="AE26" s="4">
        <f>IF(ISBLANK(I26),"",I26*2.20463)</f>
        <v>5.291111999999999</v>
      </c>
      <c r="AF26" s="4">
        <f t="shared" si="5"/>
        <v>26.45556</v>
      </c>
      <c r="AG26" s="4">
        <f t="shared" si="6"/>
        <v>9.259446</v>
      </c>
      <c r="AH26" s="4">
        <f t="shared" si="7"/>
        <v>6.61389</v>
      </c>
      <c r="AI26" s="4">
        <f t="shared" si="8"/>
        <v>47.032106666666664</v>
      </c>
      <c r="AJ26" s="4">
        <f t="shared" si="9"/>
        <v>68.34353</v>
      </c>
      <c r="AK26" s="4">
        <f>IF(ISBLANK(P26),"",P26*2.20463)</f>
        <v>10.582223999999998</v>
      </c>
      <c r="AN26" s="20">
        <v>485</v>
      </c>
      <c r="AO26" s="20">
        <v>368.4</v>
      </c>
      <c r="AP26" s="20">
        <v>79.19999999999999</v>
      </c>
      <c r="AQ26" s="20">
        <v>18.480000000000004</v>
      </c>
      <c r="AR26" s="20">
        <v>140.79999999999998</v>
      </c>
      <c r="AS26" s="20">
        <v>37.032553287112826</v>
      </c>
      <c r="AT26" s="20">
        <v>13.92</v>
      </c>
      <c r="AU26" s="20">
        <v>3.5635018224452213</v>
      </c>
      <c r="AV26" s="21">
        <v>777.996055109558</v>
      </c>
      <c r="AW26" s="21">
        <v>661.3960551095579</v>
      </c>
      <c r="AY26" s="8">
        <v>894.6954633759916</v>
      </c>
      <c r="AZ26" s="8">
        <v>2684.086390127975</v>
      </c>
      <c r="BB26" s="22">
        <v>760.6054633759915</v>
      </c>
      <c r="BC26" s="22">
        <v>2281.8163901279745</v>
      </c>
    </row>
    <row r="27" spans="1:55" ht="12">
      <c r="A27" s="6">
        <v>1927</v>
      </c>
      <c r="B27" s="4">
        <v>6</v>
      </c>
      <c r="C27" s="4">
        <v>4.2</v>
      </c>
      <c r="D27" s="4">
        <v>1</v>
      </c>
      <c r="E27" s="4">
        <v>2.4</v>
      </c>
      <c r="F27" s="4">
        <v>0.39999999999999997</v>
      </c>
      <c r="H27" s="4">
        <v>2.4</v>
      </c>
      <c r="I27" s="4">
        <v>2.4</v>
      </c>
      <c r="J27" s="4">
        <v>12</v>
      </c>
      <c r="K27" s="4">
        <v>5.3999999999999995</v>
      </c>
      <c r="L27" s="4">
        <v>3</v>
      </c>
      <c r="M27" s="4">
        <v>17.423645320197043</v>
      </c>
      <c r="N27" s="4">
        <v>31</v>
      </c>
      <c r="O27" s="4">
        <v>11.254881826986782</v>
      </c>
      <c r="P27" s="4">
        <v>4.8</v>
      </c>
      <c r="Q27" s="4">
        <v>6.599077448972633</v>
      </c>
      <c r="X27" s="4">
        <f t="shared" si="1"/>
        <v>13.22778</v>
      </c>
      <c r="Y27" s="4">
        <f t="shared" si="2"/>
        <v>9.259446</v>
      </c>
      <c r="Z27" s="4">
        <f t="shared" si="3"/>
        <v>2.20463</v>
      </c>
      <c r="AA27" s="4">
        <f>IF(ISBLANK(E27),"",E27*2.20463)</f>
        <v>5.291111999999999</v>
      </c>
      <c r="AB27" s="4">
        <f t="shared" si="4"/>
        <v>0.8818519999999999</v>
      </c>
      <c r="AD27" s="4">
        <f>IF(ISBLANK(H27),"",H27*2.20463)</f>
        <v>5.291111999999999</v>
      </c>
      <c r="AE27" s="4">
        <f>IF(ISBLANK(I27),"",I27*2.20463)</f>
        <v>5.291111999999999</v>
      </c>
      <c r="AF27" s="4">
        <f t="shared" si="5"/>
        <v>26.45556</v>
      </c>
      <c r="AG27" s="4">
        <f t="shared" si="6"/>
        <v>11.905001999999998</v>
      </c>
      <c r="AH27" s="4">
        <f t="shared" si="7"/>
        <v>6.61389</v>
      </c>
      <c r="AI27" s="4">
        <f t="shared" si="8"/>
        <v>38.412691182266</v>
      </c>
      <c r="AJ27" s="4">
        <f t="shared" si="9"/>
        <v>68.34353</v>
      </c>
      <c r="AK27" s="4">
        <f>IF(ISBLANK(P27),"",P27*2.20463)</f>
        <v>10.582223999999998</v>
      </c>
      <c r="AN27" s="20">
        <v>485</v>
      </c>
      <c r="AO27" s="20">
        <v>368.4</v>
      </c>
      <c r="AP27" s="20">
        <v>79.19999999999999</v>
      </c>
      <c r="AQ27" s="20">
        <v>23.759999999999998</v>
      </c>
      <c r="AR27" s="20">
        <v>114.99605911330048</v>
      </c>
      <c r="AS27" s="20">
        <v>33.76464548096035</v>
      </c>
      <c r="AT27" s="20">
        <v>13.92</v>
      </c>
      <c r="AU27" s="20">
        <v>19.797232346917898</v>
      </c>
      <c r="AV27" s="21">
        <v>770.4379369411787</v>
      </c>
      <c r="AW27" s="21">
        <v>653.8379369411787</v>
      </c>
      <c r="AY27" s="8">
        <v>886.0036274823555</v>
      </c>
      <c r="AZ27" s="8">
        <v>2658.0108824470663</v>
      </c>
      <c r="BB27" s="22">
        <v>751.9136274823554</v>
      </c>
      <c r="BC27" s="22">
        <v>2255.7408824470663</v>
      </c>
    </row>
    <row r="28" spans="1:55" ht="12">
      <c r="A28" s="6">
        <v>1928</v>
      </c>
      <c r="B28" s="4">
        <v>4.8</v>
      </c>
      <c r="C28" s="4">
        <v>3.96</v>
      </c>
      <c r="D28" s="4">
        <v>1.25</v>
      </c>
      <c r="E28" s="4">
        <v>2.4</v>
      </c>
      <c r="F28" s="4">
        <v>0.39999999999999997</v>
      </c>
      <c r="H28" s="4">
        <v>2.4</v>
      </c>
      <c r="I28" s="4">
        <v>2.4</v>
      </c>
      <c r="J28" s="4">
        <v>7.92</v>
      </c>
      <c r="K28" s="4">
        <v>4.8</v>
      </c>
      <c r="L28" s="4">
        <v>3.5999999999999996</v>
      </c>
      <c r="M28" s="4">
        <v>21.028195488721803</v>
      </c>
      <c r="N28" s="4">
        <v>25</v>
      </c>
      <c r="O28" s="4">
        <v>10.891397638975265</v>
      </c>
      <c r="P28" s="4">
        <v>7.2</v>
      </c>
      <c r="Q28" s="4">
        <v>6.929031321421265</v>
      </c>
      <c r="X28" s="4">
        <f t="shared" si="1"/>
        <v>10.582223999999998</v>
      </c>
      <c r="Y28" s="4">
        <f t="shared" si="2"/>
        <v>8.7303348</v>
      </c>
      <c r="Z28" s="4">
        <f t="shared" si="3"/>
        <v>2.7557875</v>
      </c>
      <c r="AA28" s="4">
        <f>IF(ISBLANK(E28),"",E28*2.20463)</f>
        <v>5.291111999999999</v>
      </c>
      <c r="AB28" s="4">
        <f t="shared" si="4"/>
        <v>0.8818519999999999</v>
      </c>
      <c r="AD28" s="4">
        <f>IF(ISBLANK(H28),"",H28*2.20463)</f>
        <v>5.291111999999999</v>
      </c>
      <c r="AE28" s="4">
        <f>IF(ISBLANK(I28),"",I28*2.20463)</f>
        <v>5.291111999999999</v>
      </c>
      <c r="AF28" s="4">
        <f t="shared" si="5"/>
        <v>17.4606696</v>
      </c>
      <c r="AG28" s="4">
        <f t="shared" si="6"/>
        <v>10.582223999999998</v>
      </c>
      <c r="AH28" s="4">
        <f t="shared" si="7"/>
        <v>7.936667999999999</v>
      </c>
      <c r="AI28" s="4">
        <f t="shared" si="8"/>
        <v>46.35939062030074</v>
      </c>
      <c r="AJ28" s="4">
        <f t="shared" si="9"/>
        <v>55.11575</v>
      </c>
      <c r="AK28" s="4">
        <f>IF(ISBLANK(P28),"",P28*2.20463)</f>
        <v>15.873336</v>
      </c>
      <c r="AN28" s="20">
        <v>606.25</v>
      </c>
      <c r="AO28" s="20">
        <v>368.4</v>
      </c>
      <c r="AP28" s="20">
        <v>52.272</v>
      </c>
      <c r="AQ28" s="20">
        <v>21.12</v>
      </c>
      <c r="AR28" s="20">
        <v>138.7860902255639</v>
      </c>
      <c r="AS28" s="20">
        <v>32.6741929169258</v>
      </c>
      <c r="AT28" s="20">
        <v>20.88</v>
      </c>
      <c r="AU28" s="20">
        <v>20.787093964263796</v>
      </c>
      <c r="AV28" s="21">
        <v>892.7693771067535</v>
      </c>
      <c r="AW28" s="21">
        <v>654.9193771067535</v>
      </c>
      <c r="AY28" s="8">
        <v>1026.6847836727663</v>
      </c>
      <c r="AZ28" s="8">
        <v>3080.054351018299</v>
      </c>
      <c r="BB28" s="22">
        <v>753.1572836727664</v>
      </c>
      <c r="BC28" s="22">
        <v>2259.4718510182993</v>
      </c>
    </row>
    <row r="29" spans="1:55" ht="12">
      <c r="A29" s="6">
        <v>1929</v>
      </c>
      <c r="B29" s="4">
        <v>4.8</v>
      </c>
      <c r="C29" s="4">
        <v>4.2</v>
      </c>
      <c r="D29" s="4">
        <v>1</v>
      </c>
      <c r="E29" s="4">
        <v>3</v>
      </c>
      <c r="F29" s="4">
        <v>0.39999999999999997</v>
      </c>
      <c r="H29" s="4">
        <v>1.2</v>
      </c>
      <c r="I29" s="4">
        <v>2.4</v>
      </c>
      <c r="J29" s="4">
        <v>7.92</v>
      </c>
      <c r="K29" s="4">
        <v>4.8</v>
      </c>
      <c r="L29" s="4">
        <v>3.5999999999999996</v>
      </c>
      <c r="M29" s="4">
        <v>22.38363042932463</v>
      </c>
      <c r="N29" s="4">
        <v>24.75</v>
      </c>
      <c r="O29" s="4">
        <v>10.432153880816038</v>
      </c>
      <c r="P29" s="4">
        <v>7.2</v>
      </c>
      <c r="Q29" s="4">
        <v>6.599077448972633</v>
      </c>
      <c r="X29" s="4">
        <f t="shared" si="1"/>
        <v>10.582223999999998</v>
      </c>
      <c r="Y29" s="4">
        <f t="shared" si="2"/>
        <v>9.259446</v>
      </c>
      <c r="Z29" s="4">
        <f t="shared" si="3"/>
        <v>2.20463</v>
      </c>
      <c r="AA29" s="4">
        <f>IF(ISBLANK(E29),"",E29*2.20463)</f>
        <v>6.61389</v>
      </c>
      <c r="AB29" s="4">
        <f t="shared" si="4"/>
        <v>0.8818519999999999</v>
      </c>
      <c r="AD29" s="4">
        <f>IF(ISBLANK(H29),"",H29*2.20463)</f>
        <v>2.6455559999999996</v>
      </c>
      <c r="AE29" s="4">
        <f>IF(ISBLANK(I29),"",I29*2.20463)</f>
        <v>5.291111999999999</v>
      </c>
      <c r="AF29" s="4">
        <f t="shared" si="5"/>
        <v>17.4606696</v>
      </c>
      <c r="AG29" s="4">
        <f t="shared" si="6"/>
        <v>10.582223999999998</v>
      </c>
      <c r="AH29" s="4">
        <f t="shared" si="7"/>
        <v>7.936667999999999</v>
      </c>
      <c r="AI29" s="4">
        <f t="shared" si="8"/>
        <v>49.347623153401955</v>
      </c>
      <c r="AJ29" s="4">
        <f t="shared" si="9"/>
        <v>54.564592499999996</v>
      </c>
      <c r="AK29" s="4">
        <f>IF(ISBLANK(P29),"",P29*2.20463)</f>
        <v>15.873336</v>
      </c>
      <c r="AN29" s="20">
        <v>485</v>
      </c>
      <c r="AO29" s="20">
        <v>368.4</v>
      </c>
      <c r="AP29" s="20">
        <v>52.272</v>
      </c>
      <c r="AQ29" s="20">
        <v>21.12</v>
      </c>
      <c r="AR29" s="20">
        <v>147.73196083354256</v>
      </c>
      <c r="AS29" s="20">
        <v>31.296461642448115</v>
      </c>
      <c r="AT29" s="20">
        <v>20.88</v>
      </c>
      <c r="AU29" s="20">
        <v>19.797232346917898</v>
      </c>
      <c r="AV29" s="21">
        <v>778.0976548229086</v>
      </c>
      <c r="AW29" s="21">
        <v>661.4976548229085</v>
      </c>
      <c r="AY29" s="8">
        <v>894.8123030463448</v>
      </c>
      <c r="AZ29" s="8">
        <v>2684.4369091390345</v>
      </c>
      <c r="BB29" s="22">
        <v>760.7223030463448</v>
      </c>
      <c r="BC29" s="22">
        <v>2282.1669091390345</v>
      </c>
    </row>
    <row r="30" spans="1:55" ht="12">
      <c r="A30" s="6">
        <v>1930</v>
      </c>
      <c r="B30" s="4">
        <v>4.8</v>
      </c>
      <c r="C30" s="4">
        <v>2.4</v>
      </c>
      <c r="D30" s="4">
        <v>1</v>
      </c>
      <c r="E30" s="4">
        <v>3</v>
      </c>
      <c r="F30" s="4">
        <v>0.7999999999999999</v>
      </c>
      <c r="H30" s="4">
        <v>1.2</v>
      </c>
      <c r="I30" s="4">
        <v>2.4</v>
      </c>
      <c r="J30" s="4">
        <v>6</v>
      </c>
      <c r="K30" s="4">
        <v>3</v>
      </c>
      <c r="L30" s="4">
        <v>1.2</v>
      </c>
      <c r="M30" s="4">
        <v>15.90452528837622</v>
      </c>
      <c r="N30" s="4">
        <v>25.75</v>
      </c>
      <c r="O30" s="4">
        <v>10.399662420076789</v>
      </c>
      <c r="P30" s="4">
        <v>10.32</v>
      </c>
      <c r="Q30" s="4">
        <v>6.599077448972633</v>
      </c>
      <c r="X30" s="4">
        <f t="shared" si="1"/>
        <v>10.582223999999998</v>
      </c>
      <c r="Y30" s="4">
        <f t="shared" si="2"/>
        <v>5.291111999999999</v>
      </c>
      <c r="Z30" s="4">
        <f t="shared" si="3"/>
        <v>2.20463</v>
      </c>
      <c r="AA30" s="4">
        <f>IF(ISBLANK(E30),"",E30*2.20463)</f>
        <v>6.61389</v>
      </c>
      <c r="AB30" s="4">
        <f t="shared" si="4"/>
        <v>1.7637039999999997</v>
      </c>
      <c r="AD30" s="4">
        <f>IF(ISBLANK(H30),"",H30*2.20463)</f>
        <v>2.6455559999999996</v>
      </c>
      <c r="AE30" s="4">
        <f>IF(ISBLANK(I30),"",I30*2.20463)</f>
        <v>5.291111999999999</v>
      </c>
      <c r="AF30" s="4">
        <f t="shared" si="5"/>
        <v>13.22778</v>
      </c>
      <c r="AG30" s="4">
        <f t="shared" si="6"/>
        <v>6.61389</v>
      </c>
      <c r="AH30" s="4">
        <f t="shared" si="7"/>
        <v>2.6455559999999996</v>
      </c>
      <c r="AI30" s="4">
        <f t="shared" si="8"/>
        <v>35.063593586512866</v>
      </c>
      <c r="AJ30" s="4">
        <f t="shared" si="9"/>
        <v>56.7692225</v>
      </c>
      <c r="AK30" s="4">
        <f>IF(ISBLANK(P30),"",P30*2.20463)</f>
        <v>22.751781599999997</v>
      </c>
      <c r="AN30" s="20">
        <v>485</v>
      </c>
      <c r="AO30" s="20">
        <v>736.8</v>
      </c>
      <c r="AP30" s="20">
        <v>39.599999999999994</v>
      </c>
      <c r="AQ30" s="20">
        <v>13.200000000000001</v>
      </c>
      <c r="AR30" s="20">
        <v>104.96986690328305</v>
      </c>
      <c r="AS30" s="20">
        <v>31.198987260230368</v>
      </c>
      <c r="AT30" s="20">
        <v>29.928</v>
      </c>
      <c r="AU30" s="20">
        <v>19.797232346917898</v>
      </c>
      <c r="AV30" s="21">
        <v>723.6940865104315</v>
      </c>
      <c r="AW30" s="21">
        <v>975.4940865104313</v>
      </c>
      <c r="AY30" s="8">
        <v>832.2481994869961</v>
      </c>
      <c r="AZ30" s="8">
        <v>2496.7445984609885</v>
      </c>
      <c r="BB30" s="22">
        <v>1121.818199486996</v>
      </c>
      <c r="BC30" s="22">
        <v>3365.454598460988</v>
      </c>
    </row>
    <row r="31" spans="1:55" ht="12">
      <c r="A31" s="6">
        <v>1931</v>
      </c>
      <c r="B31" s="4">
        <v>3.5999999999999996</v>
      </c>
      <c r="C31" s="4">
        <v>3</v>
      </c>
      <c r="D31" s="4">
        <v>1</v>
      </c>
      <c r="E31" s="4">
        <v>2.4</v>
      </c>
      <c r="F31" s="4">
        <v>0.19999999999999998</v>
      </c>
      <c r="H31" s="4">
        <v>1.2</v>
      </c>
      <c r="I31" s="4">
        <v>1.68</v>
      </c>
      <c r="J31" s="4">
        <v>18</v>
      </c>
      <c r="K31" s="4">
        <v>3</v>
      </c>
      <c r="L31" s="4">
        <v>1.2</v>
      </c>
      <c r="M31" s="4">
        <v>6.717604568304943</v>
      </c>
      <c r="N31" s="4">
        <v>21.75</v>
      </c>
      <c r="O31" s="4">
        <v>9.925405997353108</v>
      </c>
      <c r="P31" s="4">
        <v>2.4</v>
      </c>
      <c r="Q31" s="4">
        <v>5.609215831626738</v>
      </c>
      <c r="X31" s="4">
        <f t="shared" si="1"/>
        <v>7.936667999999999</v>
      </c>
      <c r="Y31" s="4">
        <f t="shared" si="2"/>
        <v>6.61389</v>
      </c>
      <c r="Z31" s="4">
        <f t="shared" si="3"/>
        <v>2.20463</v>
      </c>
      <c r="AA31" s="4">
        <f>IF(ISBLANK(E31),"",E31*2.20463)</f>
        <v>5.291111999999999</v>
      </c>
      <c r="AB31" s="4">
        <f t="shared" si="4"/>
        <v>0.44092599999999993</v>
      </c>
      <c r="AD31" s="4">
        <f>IF(ISBLANK(H31),"",H31*2.20463)</f>
        <v>2.6455559999999996</v>
      </c>
      <c r="AE31" s="4">
        <f>IF(ISBLANK(I31),"",I31*2.20463)</f>
        <v>3.7037783999999996</v>
      </c>
      <c r="AF31" s="4">
        <f t="shared" si="5"/>
        <v>39.68334</v>
      </c>
      <c r="AG31" s="4">
        <f t="shared" si="6"/>
        <v>6.61389</v>
      </c>
      <c r="AH31" s="4">
        <f t="shared" si="7"/>
        <v>2.6455559999999996</v>
      </c>
      <c r="AI31" s="4">
        <f t="shared" si="8"/>
        <v>14.809832559422127</v>
      </c>
      <c r="AJ31" s="4">
        <f t="shared" si="9"/>
        <v>47.9507025</v>
      </c>
      <c r="AK31" s="4">
        <f>IF(ISBLANK(P31),"",P31*2.20463)</f>
        <v>5.291111999999999</v>
      </c>
      <c r="AN31" s="20">
        <v>485</v>
      </c>
      <c r="AO31" s="20">
        <v>184.2</v>
      </c>
      <c r="AP31" s="20">
        <v>118.8</v>
      </c>
      <c r="AQ31" s="20">
        <v>13.200000000000001</v>
      </c>
      <c r="AR31" s="20">
        <v>44.33619015081262</v>
      </c>
      <c r="AS31" s="20">
        <v>29.776217992059323</v>
      </c>
      <c r="AT31" s="20">
        <v>6.96</v>
      </c>
      <c r="AU31" s="20">
        <v>16.827647494880214</v>
      </c>
      <c r="AV31" s="21">
        <v>714.9000556377522</v>
      </c>
      <c r="AW31" s="21">
        <v>414.1000556377522</v>
      </c>
      <c r="AY31" s="8">
        <v>822.135063983415</v>
      </c>
      <c r="AZ31" s="8">
        <v>2466.405191950245</v>
      </c>
      <c r="BB31" s="22">
        <v>476.21506398341495</v>
      </c>
      <c r="BC31" s="22">
        <v>1428.645191950245</v>
      </c>
    </row>
    <row r="32" spans="1:55" ht="12">
      <c r="A32" s="6">
        <v>1932</v>
      </c>
      <c r="B32" s="4">
        <v>3.5999999999999996</v>
      </c>
      <c r="C32" s="4">
        <v>2.4</v>
      </c>
      <c r="D32" s="4">
        <v>1</v>
      </c>
      <c r="E32" s="4">
        <v>1.2</v>
      </c>
      <c r="F32" s="4">
        <v>0.19999999999999998</v>
      </c>
      <c r="H32" s="4">
        <v>1.2</v>
      </c>
      <c r="I32" s="4">
        <v>1.2</v>
      </c>
      <c r="J32" s="4">
        <v>6</v>
      </c>
      <c r="K32" s="4">
        <v>3</v>
      </c>
      <c r="L32" s="4">
        <v>1.2</v>
      </c>
      <c r="M32" s="4">
        <v>6.757200816470529</v>
      </c>
      <c r="N32" s="4">
        <v>21</v>
      </c>
      <c r="O32" s="4">
        <v>8.367234373949595</v>
      </c>
      <c r="P32" s="4">
        <v>2.4</v>
      </c>
      <c r="Q32" s="4">
        <v>5.609215831626738</v>
      </c>
      <c r="X32" s="4">
        <f t="shared" si="1"/>
        <v>7.936667999999999</v>
      </c>
      <c r="Y32" s="4">
        <f t="shared" si="2"/>
        <v>5.291111999999999</v>
      </c>
      <c r="Z32" s="4">
        <f t="shared" si="3"/>
        <v>2.20463</v>
      </c>
      <c r="AA32" s="4">
        <f>IF(ISBLANK(E32),"",E32*2.20463)</f>
        <v>2.6455559999999996</v>
      </c>
      <c r="AB32" s="4">
        <f t="shared" si="4"/>
        <v>0.44092599999999993</v>
      </c>
      <c r="AD32" s="4">
        <f>IF(ISBLANK(H32),"",H32*2.20463)</f>
        <v>2.6455559999999996</v>
      </c>
      <c r="AE32" s="4">
        <f>IF(ISBLANK(I32),"",I32*2.20463)</f>
        <v>2.6455559999999996</v>
      </c>
      <c r="AF32" s="4">
        <f t="shared" si="5"/>
        <v>13.22778</v>
      </c>
      <c r="AG32" s="4">
        <f t="shared" si="6"/>
        <v>6.61389</v>
      </c>
      <c r="AH32" s="4">
        <f t="shared" si="7"/>
        <v>2.6455559999999996</v>
      </c>
      <c r="AI32" s="4">
        <f t="shared" si="8"/>
        <v>14.897127636015421</v>
      </c>
      <c r="AJ32" s="4">
        <f t="shared" si="9"/>
        <v>46.29723</v>
      </c>
      <c r="AK32" s="4">
        <f>IF(ISBLANK(P32),"",P32*2.20463)</f>
        <v>5.291111999999999</v>
      </c>
      <c r="AN32" s="20">
        <v>485</v>
      </c>
      <c r="AO32" s="20">
        <v>184.2</v>
      </c>
      <c r="AP32" s="20">
        <v>39.599999999999994</v>
      </c>
      <c r="AQ32" s="20">
        <v>13.200000000000001</v>
      </c>
      <c r="AR32" s="20">
        <v>44.597525388705485</v>
      </c>
      <c r="AS32" s="20">
        <v>25.101703121848786</v>
      </c>
      <c r="AT32" s="20">
        <v>6.96</v>
      </c>
      <c r="AU32" s="20">
        <v>16.827647494880214</v>
      </c>
      <c r="AV32" s="21">
        <v>631.2868760054346</v>
      </c>
      <c r="AW32" s="21">
        <v>330.4868760054345</v>
      </c>
      <c r="AY32" s="8">
        <v>725.9799074062497</v>
      </c>
      <c r="AZ32" s="8">
        <v>2177.939722218749</v>
      </c>
      <c r="BB32" s="22">
        <v>380.05990740624964</v>
      </c>
      <c r="BC32" s="22">
        <v>1140.1797222187488</v>
      </c>
    </row>
    <row r="33" spans="1:55" ht="12">
      <c r="A33" s="6">
        <v>1933</v>
      </c>
      <c r="B33" s="4">
        <v>3.5999999999999996</v>
      </c>
      <c r="C33" s="4">
        <v>1.44</v>
      </c>
      <c r="D33" s="4">
        <v>0.96</v>
      </c>
      <c r="E33" s="4">
        <v>1.2</v>
      </c>
      <c r="F33" s="4">
        <v>0.19999999999999998</v>
      </c>
      <c r="H33" s="4">
        <v>0.72</v>
      </c>
      <c r="I33" s="4">
        <v>1.2</v>
      </c>
      <c r="J33" s="4">
        <v>3.96</v>
      </c>
      <c r="K33" s="4">
        <v>2.4</v>
      </c>
      <c r="L33" s="4">
        <v>1.2</v>
      </c>
      <c r="M33" s="4">
        <v>5.645693656523981</v>
      </c>
      <c r="N33" s="4">
        <v>18.84</v>
      </c>
      <c r="O33" s="4">
        <v>8.875680363223815</v>
      </c>
      <c r="P33" s="4">
        <v>0.96</v>
      </c>
      <c r="Q33" s="4">
        <v>4.289400341832211</v>
      </c>
      <c r="X33" s="4">
        <f t="shared" si="1"/>
        <v>7.936667999999999</v>
      </c>
      <c r="Y33" s="4">
        <f t="shared" si="2"/>
        <v>3.1746671999999996</v>
      </c>
      <c r="Z33" s="4">
        <f t="shared" si="3"/>
        <v>2.1164448</v>
      </c>
      <c r="AA33" s="4">
        <f>IF(ISBLANK(E33),"",E33*2.20463)</f>
        <v>2.6455559999999996</v>
      </c>
      <c r="AB33" s="4">
        <f t="shared" si="4"/>
        <v>0.44092599999999993</v>
      </c>
      <c r="AD33" s="4">
        <f>IF(ISBLANK(H33),"",H33*2.20463)</f>
        <v>1.5873335999999998</v>
      </c>
      <c r="AE33" s="4">
        <f>IF(ISBLANK(I33),"",I33*2.20463)</f>
        <v>2.6455559999999996</v>
      </c>
      <c r="AF33" s="4">
        <f t="shared" si="5"/>
        <v>8.7303348</v>
      </c>
      <c r="AG33" s="4">
        <f t="shared" si="6"/>
        <v>5.291111999999999</v>
      </c>
      <c r="AH33" s="4">
        <f t="shared" si="7"/>
        <v>2.6455559999999996</v>
      </c>
      <c r="AI33" s="4">
        <f t="shared" si="8"/>
        <v>12.446665605982462</v>
      </c>
      <c r="AJ33" s="4">
        <f t="shared" si="9"/>
        <v>41.535229199999996</v>
      </c>
      <c r="AK33" s="4">
        <f>IF(ISBLANK(P33),"",P33*2.20463)</f>
        <v>2.1164448</v>
      </c>
      <c r="AN33" s="20">
        <v>465.59999999999997</v>
      </c>
      <c r="AO33" s="20">
        <v>184.2</v>
      </c>
      <c r="AP33" s="20">
        <v>26.136</v>
      </c>
      <c r="AQ33" s="20">
        <v>10.56</v>
      </c>
      <c r="AR33" s="20">
        <v>37.26157813305827</v>
      </c>
      <c r="AS33" s="20">
        <v>26.627041089671444</v>
      </c>
      <c r="AT33" s="20">
        <v>2.784</v>
      </c>
      <c r="AU33" s="20">
        <v>12.868201025496633</v>
      </c>
      <c r="AV33" s="21">
        <v>581.8368202482264</v>
      </c>
      <c r="AW33" s="21">
        <v>300.43682024822635</v>
      </c>
      <c r="AY33" s="8">
        <v>669.1123432854604</v>
      </c>
      <c r="AZ33" s="8">
        <v>2007.3370298563812</v>
      </c>
      <c r="BB33" s="22">
        <v>345.50234328546026</v>
      </c>
      <c r="BC33" s="22">
        <v>1036.5070298563808</v>
      </c>
    </row>
    <row r="34" spans="1:55" ht="12">
      <c r="A34" s="6">
        <v>1934</v>
      </c>
      <c r="B34" s="4">
        <v>2.4</v>
      </c>
      <c r="C34" s="4">
        <v>2.4</v>
      </c>
      <c r="D34" s="4">
        <v>1.02</v>
      </c>
      <c r="E34" s="4">
        <v>1.2</v>
      </c>
      <c r="F34" s="4">
        <v>0.12</v>
      </c>
      <c r="H34" s="4">
        <v>1.2</v>
      </c>
      <c r="I34" s="4">
        <v>1.2</v>
      </c>
      <c r="J34" s="4">
        <v>4.8</v>
      </c>
      <c r="K34" s="4">
        <v>2.4</v>
      </c>
      <c r="L34" s="4">
        <v>1.2</v>
      </c>
      <c r="M34" s="4">
        <v>5.535856987182814</v>
      </c>
      <c r="N34" s="4">
        <v>18.6</v>
      </c>
      <c r="O34" s="4">
        <v>9.362763300191347</v>
      </c>
      <c r="P34" s="4">
        <v>0.96</v>
      </c>
      <c r="Q34" s="4">
        <v>4.289400341832211</v>
      </c>
      <c r="X34" s="4">
        <f t="shared" si="1"/>
        <v>5.291111999999999</v>
      </c>
      <c r="Y34" s="4">
        <f t="shared" si="2"/>
        <v>5.291111999999999</v>
      </c>
      <c r="Z34" s="4">
        <f t="shared" si="3"/>
        <v>2.2487226</v>
      </c>
      <c r="AA34" s="4">
        <f>IF(ISBLANK(E34),"",E34*2.20463)</f>
        <v>2.6455559999999996</v>
      </c>
      <c r="AB34" s="4">
        <f t="shared" si="4"/>
        <v>0.2645556</v>
      </c>
      <c r="AD34" s="4">
        <f>IF(ISBLANK(H34),"",H34*2.20463)</f>
        <v>2.6455559999999996</v>
      </c>
      <c r="AE34" s="4">
        <f>IF(ISBLANK(I34),"",I34*2.20463)</f>
        <v>2.6455559999999996</v>
      </c>
      <c r="AF34" s="4">
        <f t="shared" si="5"/>
        <v>10.582223999999998</v>
      </c>
      <c r="AG34" s="4">
        <f t="shared" si="6"/>
        <v>5.291111999999999</v>
      </c>
      <c r="AH34" s="4">
        <f t="shared" si="7"/>
        <v>2.6455559999999996</v>
      </c>
      <c r="AI34" s="4">
        <f t="shared" si="8"/>
        <v>12.204516389652845</v>
      </c>
      <c r="AJ34" s="4">
        <f t="shared" si="9"/>
        <v>41.006118</v>
      </c>
      <c r="AK34" s="4">
        <f>IF(ISBLANK(P34),"",P34*2.20463)</f>
        <v>2.1164448</v>
      </c>
      <c r="AN34" s="20">
        <v>494.7</v>
      </c>
      <c r="AO34" s="20">
        <v>110.52</v>
      </c>
      <c r="AP34" s="20">
        <v>31.679999999999996</v>
      </c>
      <c r="AQ34" s="20">
        <v>10.56</v>
      </c>
      <c r="AR34" s="20">
        <v>36.536656115406565</v>
      </c>
      <c r="AS34" s="20">
        <v>28.08828990057404</v>
      </c>
      <c r="AT34" s="20">
        <v>2.784</v>
      </c>
      <c r="AU34" s="20">
        <v>12.868201025496633</v>
      </c>
      <c r="AV34" s="21">
        <v>617.2171470414772</v>
      </c>
      <c r="AW34" s="21">
        <v>233.03714704147723</v>
      </c>
      <c r="AY34" s="8">
        <v>709.7997190976988</v>
      </c>
      <c r="AZ34" s="8">
        <v>2129.3991572930963</v>
      </c>
      <c r="BB34" s="22">
        <v>267.9927190976988</v>
      </c>
      <c r="BC34" s="22">
        <v>803.9781572930964</v>
      </c>
    </row>
    <row r="35" spans="1:55" ht="12">
      <c r="A35" s="6">
        <v>1935</v>
      </c>
      <c r="B35" s="4">
        <v>3</v>
      </c>
      <c r="C35" s="4">
        <v>2.4</v>
      </c>
      <c r="D35" s="4">
        <v>0.6599999999999999</v>
      </c>
      <c r="E35" s="4">
        <v>1.2</v>
      </c>
      <c r="F35" s="4">
        <v>0.24</v>
      </c>
      <c r="H35" s="4">
        <v>1.2</v>
      </c>
      <c r="I35" s="4">
        <v>1.2</v>
      </c>
      <c r="J35" s="4">
        <v>3.5999999999999996</v>
      </c>
      <c r="K35" s="4">
        <v>1.2</v>
      </c>
      <c r="L35" s="4">
        <v>1.2</v>
      </c>
      <c r="M35" s="4">
        <v>5.525646570365885</v>
      </c>
      <c r="N35" s="4">
        <v>17.52</v>
      </c>
      <c r="O35" s="4">
        <v>8.879323274717526</v>
      </c>
      <c r="P35" s="4">
        <v>2.4</v>
      </c>
      <c r="Q35" s="4">
        <v>3.95944646938358</v>
      </c>
      <c r="X35" s="4">
        <f t="shared" si="1"/>
        <v>6.61389</v>
      </c>
      <c r="Y35" s="4">
        <f t="shared" si="2"/>
        <v>5.291111999999999</v>
      </c>
      <c r="Z35" s="4">
        <f t="shared" si="3"/>
        <v>1.4550557999999998</v>
      </c>
      <c r="AA35" s="4">
        <f>IF(ISBLANK(E35),"",E35*2.20463)</f>
        <v>2.6455559999999996</v>
      </c>
      <c r="AB35" s="4">
        <f t="shared" si="4"/>
        <v>0.5291112</v>
      </c>
      <c r="AD35" s="4">
        <f>IF(ISBLANK(H35),"",H35*2.20463)</f>
        <v>2.6455559999999996</v>
      </c>
      <c r="AE35" s="4">
        <f>IF(ISBLANK(I35),"",I35*2.20463)</f>
        <v>2.6455559999999996</v>
      </c>
      <c r="AF35" s="4">
        <f t="shared" si="5"/>
        <v>7.936667999999999</v>
      </c>
      <c r="AG35" s="4">
        <f t="shared" si="6"/>
        <v>2.6455559999999996</v>
      </c>
      <c r="AH35" s="4">
        <f t="shared" si="7"/>
        <v>2.6455559999999996</v>
      </c>
      <c r="AI35" s="4">
        <f t="shared" si="8"/>
        <v>12.182006198425741</v>
      </c>
      <c r="AJ35" s="4">
        <f t="shared" si="9"/>
        <v>38.625117599999996</v>
      </c>
      <c r="AK35" s="4">
        <f>IF(ISBLANK(P35),"",P35*2.20463)</f>
        <v>5.291111999999999</v>
      </c>
      <c r="AN35" s="20">
        <v>320.09999999999997</v>
      </c>
      <c r="AO35" s="20">
        <v>221.04</v>
      </c>
      <c r="AP35" s="20">
        <v>23.759999999999998</v>
      </c>
      <c r="AQ35" s="20">
        <v>5.28</v>
      </c>
      <c r="AR35" s="20">
        <v>36.46926736441484</v>
      </c>
      <c r="AS35" s="20">
        <v>26.637969824152577</v>
      </c>
      <c r="AT35" s="20">
        <v>6.96</v>
      </c>
      <c r="AU35" s="20">
        <v>11.87833940815074</v>
      </c>
      <c r="AV35" s="21">
        <v>431.0855765967181</v>
      </c>
      <c r="AW35" s="21">
        <v>332.02557659671817</v>
      </c>
      <c r="AY35" s="8">
        <v>495.7484130862258</v>
      </c>
      <c r="AZ35" s="8">
        <v>1487.2452392586774</v>
      </c>
      <c r="BB35" s="22">
        <v>381.8294130862259</v>
      </c>
      <c r="BC35" s="22">
        <v>1145.4882392586776</v>
      </c>
    </row>
    <row r="36" spans="1:55" ht="12">
      <c r="A36" s="6">
        <v>1936</v>
      </c>
      <c r="B36" s="4">
        <v>3</v>
      </c>
      <c r="C36" s="4">
        <v>2.4</v>
      </c>
      <c r="D36" s="4">
        <v>0.78</v>
      </c>
      <c r="E36" s="4">
        <v>1.2</v>
      </c>
      <c r="F36" s="4">
        <v>0.24</v>
      </c>
      <c r="H36" s="4">
        <v>1.2</v>
      </c>
      <c r="I36" s="4">
        <v>1.2</v>
      </c>
      <c r="J36" s="4">
        <v>4.8</v>
      </c>
      <c r="K36" s="4">
        <v>1.2</v>
      </c>
      <c r="L36" s="4">
        <v>1.2</v>
      </c>
      <c r="M36" s="4">
        <v>6.76807463073335</v>
      </c>
      <c r="N36" s="4">
        <v>17.759999999999998</v>
      </c>
      <c r="O36" s="4">
        <v>8.7852722536971</v>
      </c>
      <c r="P36" s="4">
        <v>2.4</v>
      </c>
      <c r="Q36" s="4">
        <v>4.289400341832211</v>
      </c>
      <c r="X36" s="4">
        <f t="shared" si="1"/>
        <v>6.61389</v>
      </c>
      <c r="Y36" s="4">
        <f t="shared" si="2"/>
        <v>5.291111999999999</v>
      </c>
      <c r="Z36" s="4">
        <f t="shared" si="3"/>
        <v>1.7196114</v>
      </c>
      <c r="AA36" s="4">
        <f>IF(ISBLANK(E36),"",E36*2.20463)</f>
        <v>2.6455559999999996</v>
      </c>
      <c r="AB36" s="4">
        <f t="shared" si="4"/>
        <v>0.5291112</v>
      </c>
      <c r="AD36" s="4">
        <f>IF(ISBLANK(H36),"",H36*2.20463)</f>
        <v>2.6455559999999996</v>
      </c>
      <c r="AE36" s="4">
        <f>IF(ISBLANK(I36),"",I36*2.20463)</f>
        <v>2.6455559999999996</v>
      </c>
      <c r="AF36" s="4">
        <f t="shared" si="5"/>
        <v>10.582223999999998</v>
      </c>
      <c r="AG36" s="4">
        <f t="shared" si="6"/>
        <v>2.6455559999999996</v>
      </c>
      <c r="AH36" s="4">
        <f t="shared" si="7"/>
        <v>2.6455559999999996</v>
      </c>
      <c r="AI36" s="4">
        <f t="shared" si="8"/>
        <v>14.921100373153665</v>
      </c>
      <c r="AJ36" s="4">
        <f t="shared" si="9"/>
        <v>39.15422879999999</v>
      </c>
      <c r="AK36" s="4">
        <f>IF(ISBLANK(P36),"",P36*2.20463)</f>
        <v>5.291111999999999</v>
      </c>
      <c r="AN36" s="20">
        <v>378.3</v>
      </c>
      <c r="AO36" s="20">
        <v>221.04</v>
      </c>
      <c r="AP36" s="20">
        <v>31.679999999999996</v>
      </c>
      <c r="AQ36" s="20">
        <v>5.28</v>
      </c>
      <c r="AR36" s="20">
        <v>44.66929256284011</v>
      </c>
      <c r="AS36" s="20">
        <v>26.355816761091297</v>
      </c>
      <c r="AT36" s="20">
        <v>6.96</v>
      </c>
      <c r="AU36" s="20">
        <v>12.868201025496633</v>
      </c>
      <c r="AV36" s="21">
        <v>506.11331034942805</v>
      </c>
      <c r="AW36" s="21">
        <v>348.85331034942806</v>
      </c>
      <c r="AY36" s="8">
        <v>582.0303069018422</v>
      </c>
      <c r="AZ36" s="8">
        <v>1746.0909207055265</v>
      </c>
      <c r="BB36" s="22">
        <v>401.1813069018422</v>
      </c>
      <c r="BC36" s="22">
        <v>1203.5439207055267</v>
      </c>
    </row>
    <row r="37" spans="1:55" ht="12">
      <c r="A37" s="6">
        <v>1937</v>
      </c>
      <c r="B37" s="4">
        <v>2.4</v>
      </c>
      <c r="C37" s="4">
        <v>1.7999999999999998</v>
      </c>
      <c r="D37" s="4">
        <v>0.8400000000000001</v>
      </c>
      <c r="E37" s="4">
        <v>1.2</v>
      </c>
      <c r="F37" s="4">
        <v>0.24</v>
      </c>
      <c r="H37" s="4">
        <v>1.2</v>
      </c>
      <c r="I37" s="4">
        <v>1.7999999999999998</v>
      </c>
      <c r="J37" s="4">
        <v>4.8</v>
      </c>
      <c r="K37" s="4">
        <v>1.5599999999999998</v>
      </c>
      <c r="L37" s="4">
        <v>1.2</v>
      </c>
      <c r="M37" s="26">
        <v>6.813804864724792</v>
      </c>
      <c r="N37" s="4">
        <v>17.88</v>
      </c>
      <c r="O37" s="4">
        <v>9.609471122497984</v>
      </c>
      <c r="P37" s="4">
        <v>2.4</v>
      </c>
      <c r="Q37" s="4">
        <v>4.619354214280843</v>
      </c>
      <c r="X37" s="4">
        <f t="shared" si="1"/>
        <v>5.291111999999999</v>
      </c>
      <c r="Y37" s="4">
        <f t="shared" si="2"/>
        <v>3.9683339999999996</v>
      </c>
      <c r="Z37" s="4">
        <f t="shared" si="3"/>
        <v>1.8518892</v>
      </c>
      <c r="AA37" s="4">
        <f>IF(ISBLANK(E37),"",E37*2.20463)</f>
        <v>2.6455559999999996</v>
      </c>
      <c r="AB37" s="4">
        <f t="shared" si="4"/>
        <v>0.5291112</v>
      </c>
      <c r="AD37" s="4">
        <f>IF(ISBLANK(H37),"",H37*2.20463)</f>
        <v>2.6455559999999996</v>
      </c>
      <c r="AE37" s="4">
        <f>IF(ISBLANK(I37),"",I37*2.20463)</f>
        <v>3.9683339999999996</v>
      </c>
      <c r="AF37" s="4">
        <f t="shared" si="5"/>
        <v>10.582223999999998</v>
      </c>
      <c r="AG37" s="4">
        <f t="shared" si="6"/>
        <v>3.4392227999999996</v>
      </c>
      <c r="AH37" s="4">
        <f t="shared" si="7"/>
        <v>2.6455559999999996</v>
      </c>
      <c r="AI37" s="4">
        <f t="shared" si="8"/>
        <v>15.021918618918217</v>
      </c>
      <c r="AJ37" s="4">
        <f t="shared" si="9"/>
        <v>39.41878439999999</v>
      </c>
      <c r="AK37" s="4">
        <f>IF(ISBLANK(P37),"",P37*2.20463)</f>
        <v>5.291111999999999</v>
      </c>
      <c r="AN37" s="20">
        <v>407.40000000000003</v>
      </c>
      <c r="AO37" s="20">
        <v>221.04</v>
      </c>
      <c r="AP37" s="20">
        <v>31.679999999999996</v>
      </c>
      <c r="AQ37" s="20">
        <v>6.864</v>
      </c>
      <c r="AR37" s="20">
        <v>44.97111210718363</v>
      </c>
      <c r="AS37" s="20">
        <v>28.82841336749395</v>
      </c>
      <c r="AT37" s="20">
        <v>6.96</v>
      </c>
      <c r="AU37" s="20">
        <v>13.85806264284253</v>
      </c>
      <c r="AV37" s="21">
        <v>540.5615881175202</v>
      </c>
      <c r="AW37" s="21">
        <v>354.2015881175201</v>
      </c>
      <c r="AY37" s="8">
        <v>621.6458263351482</v>
      </c>
      <c r="AZ37" s="8">
        <v>1864.9374790054444</v>
      </c>
      <c r="BB37" s="22">
        <v>407.3318263351481</v>
      </c>
      <c r="BC37" s="22">
        <v>1221.9954790054444</v>
      </c>
    </row>
    <row r="38" spans="1:55" ht="12">
      <c r="A38" s="6">
        <v>1938</v>
      </c>
      <c r="B38" s="4">
        <v>2.4</v>
      </c>
      <c r="C38" s="4">
        <v>1.7999999999999998</v>
      </c>
      <c r="D38" s="4">
        <v>0.8400000000000001</v>
      </c>
      <c r="E38" s="4">
        <v>1.44</v>
      </c>
      <c r="F38" s="4">
        <v>0.72</v>
      </c>
      <c r="H38" s="4">
        <v>1.3199999999999998</v>
      </c>
      <c r="I38" s="4">
        <v>3.5999999999999996</v>
      </c>
      <c r="J38" s="4">
        <v>4.8</v>
      </c>
      <c r="K38" s="4">
        <v>1.3199999999999998</v>
      </c>
      <c r="L38" s="4">
        <v>1.2</v>
      </c>
      <c r="M38" s="26">
        <v>6.8595350987162345</v>
      </c>
      <c r="N38" s="4">
        <v>18</v>
      </c>
      <c r="O38" s="4">
        <v>10.093611998054977</v>
      </c>
      <c r="X38" s="4">
        <f t="shared" si="1"/>
        <v>5.291111999999999</v>
      </c>
      <c r="Y38" s="4">
        <f t="shared" si="2"/>
        <v>3.9683339999999996</v>
      </c>
      <c r="Z38" s="4">
        <f t="shared" si="3"/>
        <v>1.8518892</v>
      </c>
      <c r="AA38" s="4">
        <f>IF(ISBLANK(E38),"",E38*2.20463)</f>
        <v>3.1746671999999996</v>
      </c>
      <c r="AB38" s="4">
        <f t="shared" si="4"/>
        <v>1.5873335999999998</v>
      </c>
      <c r="AD38" s="4">
        <f>IF(ISBLANK(H38),"",H38*2.20463)</f>
        <v>2.9101115999999996</v>
      </c>
      <c r="AE38" s="4">
        <f>IF(ISBLANK(I38),"",I38*2.20463)</f>
        <v>7.936667999999999</v>
      </c>
      <c r="AF38" s="4">
        <f t="shared" si="5"/>
        <v>10.582223999999998</v>
      </c>
      <c r="AG38" s="4">
        <f t="shared" si="6"/>
        <v>2.9101115999999996</v>
      </c>
      <c r="AH38" s="4">
        <f t="shared" si="7"/>
        <v>2.6455559999999996</v>
      </c>
      <c r="AI38" s="4">
        <f t="shared" si="8"/>
        <v>15.122736864682771</v>
      </c>
      <c r="AJ38" s="4">
        <f t="shared" si="9"/>
        <v>39.68334</v>
      </c>
      <c r="AN38" s="20">
        <v>407.40000000000003</v>
      </c>
      <c r="AO38" s="20">
        <v>663.12</v>
      </c>
      <c r="AP38" s="20">
        <v>31.679999999999996</v>
      </c>
      <c r="AQ38" s="20">
        <v>5.808</v>
      </c>
      <c r="AR38" s="20">
        <v>45.272931651527145</v>
      </c>
      <c r="AS38" s="20">
        <v>30.28083599416493</v>
      </c>
      <c r="AT38" s="28">
        <v>7.310656186060814</v>
      </c>
      <c r="AU38" s="28">
        <v>14.55625450958549</v>
      </c>
      <c r="AV38" s="21">
        <v>542.3086783413385</v>
      </c>
      <c r="AW38" s="21">
        <v>798.0286783413384</v>
      </c>
      <c r="AY38" s="8">
        <v>623.6549800925392</v>
      </c>
      <c r="AZ38" s="8">
        <v>1870.9649402776176</v>
      </c>
      <c r="BB38" s="22">
        <v>917.732980092539</v>
      </c>
      <c r="BC38" s="22">
        <v>2753.198940277617</v>
      </c>
    </row>
    <row r="39" spans="1:55" ht="12">
      <c r="A39" s="6">
        <v>1939</v>
      </c>
      <c r="B39" s="4">
        <v>3.5999999999999996</v>
      </c>
      <c r="C39" s="4">
        <v>1.7999999999999998</v>
      </c>
      <c r="D39" s="4">
        <v>0.78</v>
      </c>
      <c r="E39" s="4">
        <v>1.2</v>
      </c>
      <c r="F39" s="4">
        <v>0.72</v>
      </c>
      <c r="H39" s="4">
        <v>1.2</v>
      </c>
      <c r="I39" s="4">
        <v>1.7999999999999998</v>
      </c>
      <c r="J39" s="4">
        <v>4.8</v>
      </c>
      <c r="K39" s="4">
        <v>1.68</v>
      </c>
      <c r="L39" s="4">
        <v>1.2</v>
      </c>
      <c r="M39" s="26">
        <v>7.271107204639208</v>
      </c>
      <c r="N39" s="4">
        <v>19.08</v>
      </c>
      <c r="S39" s="18">
        <v>100</v>
      </c>
      <c r="V39" s="18">
        <v>100</v>
      </c>
      <c r="X39" s="4">
        <f t="shared" si="1"/>
        <v>7.936667999999999</v>
      </c>
      <c r="Y39" s="4">
        <f t="shared" si="2"/>
        <v>3.9683339999999996</v>
      </c>
      <c r="Z39" s="4">
        <f t="shared" si="3"/>
        <v>1.7196114</v>
      </c>
      <c r="AA39" s="4">
        <f>IF(ISBLANK(E39),"",E39*2.20463)</f>
        <v>2.6455559999999996</v>
      </c>
      <c r="AB39" s="4">
        <f t="shared" si="4"/>
        <v>1.5873335999999998</v>
      </c>
      <c r="AD39" s="4">
        <f>IF(ISBLANK(H39),"",H39*2.20463)</f>
        <v>2.6455559999999996</v>
      </c>
      <c r="AE39" s="4">
        <f>IF(ISBLANK(I39),"",I39*2.20463)</f>
        <v>3.9683339999999996</v>
      </c>
      <c r="AF39" s="4">
        <f t="shared" si="5"/>
        <v>10.582223999999998</v>
      </c>
      <c r="AG39" s="4">
        <f t="shared" si="6"/>
        <v>3.7037783999999996</v>
      </c>
      <c r="AH39" s="4">
        <f t="shared" si="7"/>
        <v>2.6455559999999996</v>
      </c>
      <c r="AI39" s="4">
        <f t="shared" si="8"/>
        <v>16.030101076563735</v>
      </c>
      <c r="AJ39" s="4">
        <f t="shared" si="9"/>
        <v>42.06434039999999</v>
      </c>
      <c r="AN39" s="20">
        <v>378.3</v>
      </c>
      <c r="AO39" s="20">
        <v>663.12</v>
      </c>
      <c r="AP39" s="20">
        <v>31.679999999999996</v>
      </c>
      <c r="AQ39" s="20">
        <v>7.392</v>
      </c>
      <c r="AR39" s="20">
        <v>47.98930755061877</v>
      </c>
      <c r="AS39" s="28">
        <v>29.629690787904426</v>
      </c>
      <c r="AT39" s="28">
        <v>7.153451189108632</v>
      </c>
      <c r="AU39" s="28">
        <v>14.243243490112617</v>
      </c>
      <c r="AV39" s="21">
        <v>516.3876930177445</v>
      </c>
      <c r="AW39" s="21">
        <v>801.2076930177444</v>
      </c>
      <c r="AY39" s="8">
        <v>593.8458469704061</v>
      </c>
      <c r="AZ39" s="8">
        <v>1781.5375409112185</v>
      </c>
      <c r="BB39" s="22">
        <v>921.388846970406</v>
      </c>
      <c r="BC39" s="22">
        <v>2764.166540911218</v>
      </c>
    </row>
    <row r="40" spans="1:52" ht="12">
      <c r="A40" s="6">
        <v>1940</v>
      </c>
      <c r="M40" s="26"/>
      <c r="O40" s="27"/>
      <c r="P40" s="20"/>
      <c r="Q40" s="20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S40" s="28"/>
      <c r="AT40" s="28"/>
      <c r="AU40" s="28"/>
      <c r="AW40" s="21"/>
      <c r="AY40" s="8"/>
      <c r="AZ40" s="8"/>
    </row>
    <row r="41" spans="1:55" ht="12">
      <c r="A41" s="6">
        <v>1941</v>
      </c>
      <c r="B41" s="4">
        <v>3.96</v>
      </c>
      <c r="C41" s="4">
        <v>2.4</v>
      </c>
      <c r="D41" s="4">
        <v>0.75</v>
      </c>
      <c r="E41" s="4">
        <v>1.2</v>
      </c>
      <c r="F41" s="4">
        <v>1.2</v>
      </c>
      <c r="H41" s="4">
        <v>0.72</v>
      </c>
      <c r="I41" s="4">
        <v>1.7999999999999998</v>
      </c>
      <c r="J41" s="4">
        <v>4.8</v>
      </c>
      <c r="K41" s="4">
        <v>2.04</v>
      </c>
      <c r="L41" s="4">
        <v>1.2</v>
      </c>
      <c r="M41" s="26">
        <v>10.6784571667031</v>
      </c>
      <c r="N41" s="4">
        <v>19.560000000000002</v>
      </c>
      <c r="X41" s="4">
        <f t="shared" si="1"/>
        <v>8.7303348</v>
      </c>
      <c r="Y41" s="4">
        <f t="shared" si="2"/>
        <v>5.291111999999999</v>
      </c>
      <c r="Z41" s="4">
        <f t="shared" si="3"/>
        <v>1.6534725</v>
      </c>
      <c r="AA41" s="4">
        <f>IF(ISBLANK(E41),"",E41*2.20463)</f>
        <v>2.6455559999999996</v>
      </c>
      <c r="AB41" s="4">
        <f t="shared" si="4"/>
        <v>2.6455559999999996</v>
      </c>
      <c r="AD41" s="4">
        <f>IF(ISBLANK(H41),"",H41*2.20463)</f>
        <v>1.5873335999999998</v>
      </c>
      <c r="AE41" s="4">
        <f>IF(ISBLANK(I41),"",I41*2.20463)</f>
        <v>3.9683339999999996</v>
      </c>
      <c r="AF41" s="4">
        <f t="shared" si="5"/>
        <v>10.582223999999998</v>
      </c>
      <c r="AG41" s="4">
        <f t="shared" si="6"/>
        <v>4.4974452</v>
      </c>
      <c r="AH41" s="4">
        <f t="shared" si="7"/>
        <v>2.6455559999999996</v>
      </c>
      <c r="AI41" s="4">
        <f t="shared" si="8"/>
        <v>23.54204702342865</v>
      </c>
      <c r="AJ41" s="4">
        <f t="shared" si="9"/>
        <v>43.122562800000004</v>
      </c>
      <c r="AN41" s="20">
        <v>363.75</v>
      </c>
      <c r="AO41" s="20">
        <v>1105.2</v>
      </c>
      <c r="AP41" s="20">
        <v>31.679999999999996</v>
      </c>
      <c r="AQ41" s="20">
        <v>8.976</v>
      </c>
      <c r="AR41" s="20">
        <v>70.47781730024045</v>
      </c>
      <c r="AS41" s="28">
        <v>41.487080567772516</v>
      </c>
      <c r="AT41" s="28">
        <v>10.016162772151816</v>
      </c>
      <c r="AU41" s="28">
        <v>19.94319125537172</v>
      </c>
      <c r="AV41" s="21">
        <v>546.3302518955365</v>
      </c>
      <c r="AW41" s="21">
        <v>1287.7802518955366</v>
      </c>
      <c r="AY41" s="8">
        <v>628.279789679867</v>
      </c>
      <c r="AZ41" s="8">
        <v>1884.839369039601</v>
      </c>
      <c r="BB41" s="22">
        <v>1480.947289679867</v>
      </c>
      <c r="BC41" s="22">
        <v>4442.841869039601</v>
      </c>
    </row>
    <row r="42" spans="1:55" ht="12">
      <c r="A42" s="6">
        <v>1942</v>
      </c>
      <c r="B42" s="4">
        <v>3</v>
      </c>
      <c r="C42" s="4">
        <v>2.04</v>
      </c>
      <c r="D42" s="4">
        <v>0.75</v>
      </c>
      <c r="E42" s="4">
        <v>1.2</v>
      </c>
      <c r="F42" s="4">
        <v>0.84</v>
      </c>
      <c r="H42" s="4">
        <v>0.96</v>
      </c>
      <c r="I42" s="4">
        <v>1.7999999999999998</v>
      </c>
      <c r="J42" s="4">
        <v>4.8</v>
      </c>
      <c r="K42" s="4">
        <v>2.28</v>
      </c>
      <c r="L42" s="4">
        <v>1.92</v>
      </c>
      <c r="M42" s="4">
        <v>10.6784571667031</v>
      </c>
      <c r="N42" s="4">
        <v>19.560000000000002</v>
      </c>
      <c r="X42" s="4">
        <f t="shared" si="1"/>
        <v>6.61389</v>
      </c>
      <c r="Y42" s="4">
        <f t="shared" si="2"/>
        <v>4.4974452</v>
      </c>
      <c r="Z42" s="4">
        <f t="shared" si="3"/>
        <v>1.6534725</v>
      </c>
      <c r="AA42" s="4">
        <f>IF(ISBLANK(E42),"",E42*2.20463)</f>
        <v>2.6455559999999996</v>
      </c>
      <c r="AB42" s="4">
        <f t="shared" si="4"/>
        <v>1.8518891999999998</v>
      </c>
      <c r="AD42" s="4">
        <f>IF(ISBLANK(H42),"",H42*2.20463)</f>
        <v>2.1164448</v>
      </c>
      <c r="AE42" s="4">
        <f>IF(ISBLANK(I42),"",I42*2.20463)</f>
        <v>3.9683339999999996</v>
      </c>
      <c r="AF42" s="4">
        <f t="shared" si="5"/>
        <v>10.582223999999998</v>
      </c>
      <c r="AG42" s="4">
        <f t="shared" si="6"/>
        <v>5.0265564</v>
      </c>
      <c r="AH42" s="4">
        <f t="shared" si="7"/>
        <v>4.2328896</v>
      </c>
      <c r="AI42" s="4">
        <f t="shared" si="8"/>
        <v>23.54204702342865</v>
      </c>
      <c r="AJ42" s="4">
        <f t="shared" si="9"/>
        <v>43.122562800000004</v>
      </c>
      <c r="AN42" s="20">
        <v>363.75</v>
      </c>
      <c r="AO42" s="20">
        <v>773.64</v>
      </c>
      <c r="AP42" s="20">
        <v>31.679999999999996</v>
      </c>
      <c r="AQ42" s="20">
        <v>10.032</v>
      </c>
      <c r="AR42" s="20">
        <v>70.47781730024045</v>
      </c>
      <c r="AS42" s="28">
        <v>32.80928390544161</v>
      </c>
      <c r="AT42" s="28">
        <v>7.921095520274352</v>
      </c>
      <c r="AU42" s="28">
        <v>15.771700850560535</v>
      </c>
      <c r="AV42" s="21">
        <v>532.4418975765168</v>
      </c>
      <c r="AW42" s="21">
        <v>942.3318975765168</v>
      </c>
      <c r="AY42" s="8">
        <v>612.3081822129942</v>
      </c>
      <c r="AZ42" s="8">
        <v>1836.9245466389825</v>
      </c>
      <c r="BB42" s="22">
        <v>1083.6816822129942</v>
      </c>
      <c r="BC42" s="22">
        <v>3251.045046638983</v>
      </c>
    </row>
    <row r="43" spans="1:55" ht="12">
      <c r="A43" s="6">
        <v>1943</v>
      </c>
      <c r="B43" s="4">
        <v>3.5999999999999996</v>
      </c>
      <c r="C43" s="4">
        <v>2.4</v>
      </c>
      <c r="D43" s="4">
        <v>0.75</v>
      </c>
      <c r="E43" s="4">
        <v>1.2</v>
      </c>
      <c r="F43" s="4">
        <v>0.84</v>
      </c>
      <c r="H43" s="4">
        <v>0.96</v>
      </c>
      <c r="I43" s="4">
        <v>1.7999999999999998</v>
      </c>
      <c r="J43" s="4">
        <v>4.8</v>
      </c>
      <c r="K43" s="4">
        <v>2.1599999999999997</v>
      </c>
      <c r="L43" s="4">
        <v>1.92</v>
      </c>
      <c r="M43" s="4">
        <v>11.681120653245108</v>
      </c>
      <c r="N43" s="4">
        <v>21</v>
      </c>
      <c r="X43" s="4">
        <f t="shared" si="1"/>
        <v>7.936667999999999</v>
      </c>
      <c r="Y43" s="4">
        <f t="shared" si="2"/>
        <v>5.291111999999999</v>
      </c>
      <c r="Z43" s="4">
        <f t="shared" si="3"/>
        <v>1.6534725</v>
      </c>
      <c r="AA43" s="4">
        <f>IF(ISBLANK(E43),"",E43*2.20463)</f>
        <v>2.6455559999999996</v>
      </c>
      <c r="AB43" s="4">
        <f t="shared" si="4"/>
        <v>1.8518891999999998</v>
      </c>
      <c r="AD43" s="4">
        <f>IF(ISBLANK(H43),"",H43*2.20463)</f>
        <v>2.1164448</v>
      </c>
      <c r="AE43" s="4">
        <f>IF(ISBLANK(I43),"",I43*2.20463)</f>
        <v>3.9683339999999996</v>
      </c>
      <c r="AF43" s="4">
        <f t="shared" si="5"/>
        <v>10.582223999999998</v>
      </c>
      <c r="AG43" s="4">
        <f t="shared" si="6"/>
        <v>4.762000799999999</v>
      </c>
      <c r="AH43" s="4">
        <f t="shared" si="7"/>
        <v>4.2328896</v>
      </c>
      <c r="AI43" s="4">
        <f t="shared" si="8"/>
        <v>25.75254902576376</v>
      </c>
      <c r="AJ43" s="4">
        <f t="shared" si="9"/>
        <v>46.29723</v>
      </c>
      <c r="AN43" s="20">
        <v>363.75</v>
      </c>
      <c r="AO43" s="20">
        <v>773.64</v>
      </c>
      <c r="AP43" s="20">
        <v>31.679999999999996</v>
      </c>
      <c r="AQ43" s="20">
        <v>9.504</v>
      </c>
      <c r="AR43" s="20">
        <v>77.0953963114177</v>
      </c>
      <c r="AS43" s="28">
        <v>32.969173433006155</v>
      </c>
      <c r="AT43" s="28">
        <v>7.959697405770556</v>
      </c>
      <c r="AU43" s="28">
        <v>15.848561101614878</v>
      </c>
      <c r="AV43" s="21">
        <v>538.8068282518094</v>
      </c>
      <c r="AW43" s="21">
        <v>948.6968282518094</v>
      </c>
      <c r="AY43" s="8">
        <v>619.6278524895807</v>
      </c>
      <c r="AZ43" s="8">
        <v>1858.8835574687423</v>
      </c>
      <c r="BB43" s="22">
        <v>1091.0013524895808</v>
      </c>
      <c r="BC43" s="22">
        <v>3273.0040574687423</v>
      </c>
    </row>
    <row r="44" spans="1:55" ht="12">
      <c r="A44" s="6">
        <v>1944</v>
      </c>
      <c r="B44" s="4">
        <v>3.5999999999999996</v>
      </c>
      <c r="C44" s="4">
        <v>2.4</v>
      </c>
      <c r="D44" s="4">
        <v>1.0799999999999998</v>
      </c>
      <c r="E44" s="4">
        <v>1.2</v>
      </c>
      <c r="F44" s="4">
        <v>0.84</v>
      </c>
      <c r="H44" s="4">
        <v>1.0799999999999998</v>
      </c>
      <c r="I44" s="4">
        <v>1.7999999999999998</v>
      </c>
      <c r="J44" s="4">
        <v>4.8</v>
      </c>
      <c r="K44" s="4">
        <v>2.1599999999999997</v>
      </c>
      <c r="L44" s="4">
        <v>1.92</v>
      </c>
      <c r="M44" s="4">
        <v>11.200270784543326</v>
      </c>
      <c r="N44" s="4">
        <v>21</v>
      </c>
      <c r="X44" s="4">
        <f t="shared" si="1"/>
        <v>7.936667999999999</v>
      </c>
      <c r="Y44" s="4">
        <f t="shared" si="2"/>
        <v>5.291111999999999</v>
      </c>
      <c r="Z44" s="4">
        <f t="shared" si="3"/>
        <v>2.3810003999999996</v>
      </c>
      <c r="AA44" s="4">
        <f>IF(ISBLANK(E44),"",E44*2.20463)</f>
        <v>2.6455559999999996</v>
      </c>
      <c r="AB44" s="4">
        <f t="shared" si="4"/>
        <v>1.8518891999999998</v>
      </c>
      <c r="AD44" s="4">
        <f>IF(ISBLANK(H44),"",H44*2.20463)</f>
        <v>2.3810003999999996</v>
      </c>
      <c r="AE44" s="4">
        <f>IF(ISBLANK(I44),"",I44*2.20463)</f>
        <v>3.9683339999999996</v>
      </c>
      <c r="AF44" s="4">
        <f t="shared" si="5"/>
        <v>10.582223999999998</v>
      </c>
      <c r="AG44" s="4">
        <f t="shared" si="6"/>
        <v>4.762000799999999</v>
      </c>
      <c r="AH44" s="4">
        <f t="shared" si="7"/>
        <v>4.2328896</v>
      </c>
      <c r="AI44" s="4">
        <f t="shared" si="8"/>
        <v>24.69245297972775</v>
      </c>
      <c r="AJ44" s="4">
        <f t="shared" si="9"/>
        <v>46.29723</v>
      </c>
      <c r="AN44" s="20">
        <v>523.8</v>
      </c>
      <c r="AO44" s="20">
        <v>773.64</v>
      </c>
      <c r="AP44" s="20">
        <v>31.679999999999996</v>
      </c>
      <c r="AQ44" s="20">
        <v>9.504</v>
      </c>
      <c r="AR44" s="20">
        <v>73.92178717798595</v>
      </c>
      <c r="AS44" s="28">
        <v>37.08815965120752</v>
      </c>
      <c r="AT44" s="28">
        <v>8.954137984696304</v>
      </c>
      <c r="AU44" s="28">
        <v>17.828592687439247</v>
      </c>
      <c r="AV44" s="21">
        <v>702.776677501329</v>
      </c>
      <c r="AW44" s="21">
        <v>952.616677501329</v>
      </c>
      <c r="AY44" s="8">
        <v>808.1931791265283</v>
      </c>
      <c r="AZ44" s="8">
        <v>2424.579537379585</v>
      </c>
      <c r="BB44" s="22">
        <v>1095.5091791265284</v>
      </c>
      <c r="BC44" s="22">
        <v>3286.527537379585</v>
      </c>
    </row>
    <row r="45" spans="1:55" ht="12">
      <c r="A45" s="6">
        <v>1945</v>
      </c>
      <c r="B45" s="4">
        <v>3.5999999999999996</v>
      </c>
      <c r="C45" s="4">
        <v>3.2399999999999998</v>
      </c>
      <c r="D45" s="4">
        <v>1.17</v>
      </c>
      <c r="E45" s="4">
        <v>1.2</v>
      </c>
      <c r="F45" s="4">
        <v>0.6</v>
      </c>
      <c r="H45" s="4">
        <v>1.2</v>
      </c>
      <c r="I45" s="4">
        <v>1.7999999999999998</v>
      </c>
      <c r="J45" s="4">
        <v>7.199999999999999</v>
      </c>
      <c r="K45" s="4">
        <v>2.6399999999999997</v>
      </c>
      <c r="L45" s="4">
        <v>1.3199999999999998</v>
      </c>
      <c r="M45" s="4">
        <v>11.576213651793383</v>
      </c>
      <c r="N45" s="4">
        <v>23.04</v>
      </c>
      <c r="X45" s="4">
        <f t="shared" si="1"/>
        <v>7.936667999999999</v>
      </c>
      <c r="Y45" s="4">
        <f t="shared" si="2"/>
        <v>7.143001199999999</v>
      </c>
      <c r="Z45" s="4">
        <f t="shared" si="3"/>
        <v>2.5794170999999997</v>
      </c>
      <c r="AA45" s="4">
        <f>IF(ISBLANK(E45),"",E45*2.20463)</f>
        <v>2.6455559999999996</v>
      </c>
      <c r="AB45" s="4">
        <f t="shared" si="4"/>
        <v>1.3227779999999998</v>
      </c>
      <c r="AD45" s="4">
        <f>IF(ISBLANK(H45),"",H45*2.20463)</f>
        <v>2.6455559999999996</v>
      </c>
      <c r="AE45" s="4">
        <f>IF(ISBLANK(I45),"",I45*2.20463)</f>
        <v>3.9683339999999996</v>
      </c>
      <c r="AF45" s="4">
        <f t="shared" si="5"/>
        <v>15.873335999999998</v>
      </c>
      <c r="AG45" s="4">
        <f t="shared" si="6"/>
        <v>5.820223199999999</v>
      </c>
      <c r="AH45" s="4">
        <f t="shared" si="7"/>
        <v>2.9101115999999996</v>
      </c>
      <c r="AI45" s="4">
        <f t="shared" si="8"/>
        <v>25.521267903153245</v>
      </c>
      <c r="AJ45" s="4">
        <f t="shared" si="9"/>
        <v>50.79467519999999</v>
      </c>
      <c r="AN45" s="20">
        <v>567.4499999999999</v>
      </c>
      <c r="AO45" s="20">
        <v>552.6</v>
      </c>
      <c r="AP45" s="20">
        <v>47.519999999999996</v>
      </c>
      <c r="AQ45" s="20">
        <v>11.616</v>
      </c>
      <c r="AR45" s="20">
        <v>76.40301010183633</v>
      </c>
      <c r="AS45" s="28">
        <v>32.96706279234461</v>
      </c>
      <c r="AT45" s="28">
        <v>7.959187837005286</v>
      </c>
      <c r="AU45" s="28">
        <v>15.847546498760002</v>
      </c>
      <c r="AV45" s="21">
        <v>759.7628072299461</v>
      </c>
      <c r="AW45" s="21">
        <v>744.9128072299462</v>
      </c>
      <c r="AY45" s="8">
        <v>873.727228314438</v>
      </c>
      <c r="AZ45" s="8">
        <v>2621.181684943314</v>
      </c>
      <c r="BB45" s="22">
        <v>856.6497283144381</v>
      </c>
      <c r="BC45" s="22">
        <v>2569.9491849433143</v>
      </c>
    </row>
    <row r="46" spans="1:52" ht="12">
      <c r="A46" s="6">
        <v>1946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Y46" s="8"/>
      <c r="AZ46" s="8"/>
    </row>
    <row r="47" spans="1:52" ht="12">
      <c r="A47" s="6">
        <v>1947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Y47" s="8"/>
      <c r="AZ47" s="8"/>
    </row>
    <row r="48" spans="1:52" ht="12">
      <c r="A48" s="6">
        <v>1948</v>
      </c>
      <c r="N48" s="5"/>
      <c r="O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Y48" s="8"/>
      <c r="AZ48" s="8"/>
    </row>
    <row r="49" spans="1:55" ht="12">
      <c r="A49" s="6">
        <v>1949</v>
      </c>
      <c r="S49" s="18">
        <v>180</v>
      </c>
      <c r="V49" s="18">
        <v>180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V49" s="21">
        <v>929.49784743194</v>
      </c>
      <c r="AW49" s="21">
        <v>1442.17384743194</v>
      </c>
      <c r="AY49" s="8">
        <v>1068.922524546731</v>
      </c>
      <c r="AZ49" s="8">
        <v>3206.767573640193</v>
      </c>
      <c r="BB49" s="22">
        <v>1658.4999245467309</v>
      </c>
      <c r="BC49" s="22">
        <v>4975.499773640193</v>
      </c>
    </row>
    <row r="50" spans="1:55" ht="12">
      <c r="A50" s="6">
        <v>1950</v>
      </c>
      <c r="S50" s="18">
        <v>192</v>
      </c>
      <c r="V50" s="18">
        <v>192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V50" s="21">
        <v>991.4643705940694</v>
      </c>
      <c r="AW50" s="21">
        <v>1538.3187705940693</v>
      </c>
      <c r="AY50" s="8">
        <v>1140.1840261831796</v>
      </c>
      <c r="AZ50" s="8">
        <v>3420.552078549539</v>
      </c>
      <c r="BB50" s="22">
        <v>1769.0665861831797</v>
      </c>
      <c r="BC50" s="22">
        <v>5307.199758549539</v>
      </c>
    </row>
    <row r="51" spans="1:55" ht="12">
      <c r="A51" s="6">
        <v>1951</v>
      </c>
      <c r="S51" s="18">
        <v>216</v>
      </c>
      <c r="T51" s="19">
        <v>100</v>
      </c>
      <c r="U51" s="19">
        <v>91</v>
      </c>
      <c r="V51" s="29">
        <v>216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V51" s="21">
        <v>1115.3974169183282</v>
      </c>
      <c r="AW51" s="21">
        <v>1730.6086169183282</v>
      </c>
      <c r="AY51" s="8">
        <v>1282.7070294560774</v>
      </c>
      <c r="AZ51" s="8">
        <v>3848.1210883682324</v>
      </c>
      <c r="BB51" s="22">
        <v>1990.1999094560772</v>
      </c>
      <c r="BC51" s="22">
        <v>5970.599728368232</v>
      </c>
    </row>
    <row r="52" spans="1:55" ht="12">
      <c r="A52" s="6">
        <v>1952</v>
      </c>
      <c r="S52" s="18">
        <v>228.96</v>
      </c>
      <c r="T52" s="19">
        <v>106</v>
      </c>
      <c r="U52" s="19">
        <v>91</v>
      </c>
      <c r="V52" s="18">
        <v>216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V52" s="21">
        <v>1115.3974169183282</v>
      </c>
      <c r="AW52" s="21">
        <v>1730.6086169183282</v>
      </c>
      <c r="AY52" s="8">
        <v>1282.7070294560774</v>
      </c>
      <c r="AZ52" s="8">
        <v>3848.1210883682324</v>
      </c>
      <c r="BB52" s="22">
        <v>1990.1999094560772</v>
      </c>
      <c r="BC52" s="22">
        <v>5970.599728368232</v>
      </c>
    </row>
    <row r="53" spans="1:55" ht="12">
      <c r="A53" s="6">
        <v>1953</v>
      </c>
      <c r="E53" s="20"/>
      <c r="F53" s="20"/>
      <c r="S53" s="18">
        <v>248.4</v>
      </c>
      <c r="T53" s="19">
        <v>115</v>
      </c>
      <c r="U53" s="19">
        <v>157</v>
      </c>
      <c r="V53" s="18">
        <v>372.65934065934067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V53" s="21">
        <v>1924.3669720459068</v>
      </c>
      <c r="AW53" s="21">
        <v>2985.7753061118406</v>
      </c>
      <c r="AY53" s="8">
        <v>2213.0220178527925</v>
      </c>
      <c r="AZ53" s="8">
        <v>6639.0660535583775</v>
      </c>
      <c r="BB53" s="22">
        <v>3433.6416020286165</v>
      </c>
      <c r="BC53" s="22">
        <v>10300.92480608585</v>
      </c>
    </row>
    <row r="54" spans="1:55" ht="12">
      <c r="A54" s="6">
        <v>1954</v>
      </c>
      <c r="E54" s="20"/>
      <c r="F54" s="20"/>
      <c r="S54" s="18">
        <v>252.72</v>
      </c>
      <c r="T54" s="19">
        <v>117</v>
      </c>
      <c r="U54" s="19">
        <v>132</v>
      </c>
      <c r="V54" s="18">
        <v>313.31868131868134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V54" s="21">
        <v>1617.9391102551572</v>
      </c>
      <c r="AW54" s="21">
        <v>2510.3333783870253</v>
      </c>
      <c r="AY54" s="8">
        <v>1860.6299767934306</v>
      </c>
      <c r="AZ54" s="8">
        <v>5581.889930380292</v>
      </c>
      <c r="BB54" s="22">
        <v>2886.883385145079</v>
      </c>
      <c r="BC54" s="22">
        <v>8660.650155435236</v>
      </c>
    </row>
    <row r="55" spans="1:55" ht="12">
      <c r="A55" s="6">
        <v>1955</v>
      </c>
      <c r="E55" s="20"/>
      <c r="F55" s="20"/>
      <c r="S55" s="18">
        <v>267.84</v>
      </c>
      <c r="T55" s="19">
        <v>124</v>
      </c>
      <c r="U55" s="19">
        <v>109</v>
      </c>
      <c r="V55" s="18">
        <v>258.72527472527474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V55" s="21">
        <v>1336.025477407668</v>
      </c>
      <c r="AW55" s="21">
        <v>2072.926804880195</v>
      </c>
      <c r="AY55" s="8">
        <v>1536.429299018818</v>
      </c>
      <c r="AZ55" s="8">
        <v>4609.287897056454</v>
      </c>
      <c r="BB55" s="22">
        <v>2383.865825612224</v>
      </c>
      <c r="BC55" s="22">
        <v>7151.597476836672</v>
      </c>
    </row>
    <row r="56" spans="1:55" ht="12">
      <c r="A56" s="6">
        <v>1956</v>
      </c>
      <c r="E56" s="20"/>
      <c r="F56" s="20"/>
      <c r="S56" s="18">
        <v>285.12</v>
      </c>
      <c r="T56" s="19">
        <v>132</v>
      </c>
      <c r="U56" s="19">
        <v>107</v>
      </c>
      <c r="V56" s="18">
        <v>253.97802197802199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V56" s="21">
        <v>1311.5112484644078</v>
      </c>
      <c r="AW56" s="21">
        <v>2034.8914506622098</v>
      </c>
      <c r="AY56" s="8">
        <v>1508.2379357340687</v>
      </c>
      <c r="AZ56" s="8">
        <v>4524.713807202206</v>
      </c>
      <c r="BB56" s="22">
        <v>2340.125168261541</v>
      </c>
      <c r="BC56" s="22">
        <v>7020.375504784623</v>
      </c>
    </row>
    <row r="57" spans="1:55" ht="12">
      <c r="A57" s="6">
        <v>1957</v>
      </c>
      <c r="D57" s="7"/>
      <c r="S57" s="18">
        <v>291.6</v>
      </c>
      <c r="T57" s="19">
        <v>135</v>
      </c>
      <c r="U57" s="19">
        <v>100</v>
      </c>
      <c r="V57" s="18">
        <v>237.36263736263737</v>
      </c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V57" s="21">
        <v>1225.711447162998</v>
      </c>
      <c r="AW57" s="21">
        <v>1901.7677108992614</v>
      </c>
      <c r="AY57" s="8">
        <v>1409.5681642374475</v>
      </c>
      <c r="AZ57" s="8">
        <v>4228.7044927123425</v>
      </c>
      <c r="BB57" s="22">
        <v>2187.0328675341502</v>
      </c>
      <c r="BC57" s="22">
        <v>6561.098602602451</v>
      </c>
    </row>
    <row r="58" spans="1:55" ht="12">
      <c r="A58" s="6">
        <v>1958</v>
      </c>
      <c r="S58" s="18">
        <v>293.76</v>
      </c>
      <c r="T58" s="19">
        <v>136</v>
      </c>
      <c r="U58" s="19">
        <v>102</v>
      </c>
      <c r="V58" s="18">
        <v>242.10989010989013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V58" s="21">
        <v>1250.225676106258</v>
      </c>
      <c r="AW58" s="21">
        <v>1939.8030651172471</v>
      </c>
      <c r="AY58" s="8">
        <v>1437.7595275221968</v>
      </c>
      <c r="AZ58" s="8">
        <v>4313.278582566591</v>
      </c>
      <c r="BB58" s="22">
        <v>2230.773524884834</v>
      </c>
      <c r="BC58" s="22">
        <v>6692.320574654502</v>
      </c>
    </row>
    <row r="59" spans="1:55" ht="12">
      <c r="A59" s="6">
        <v>1959</v>
      </c>
      <c r="S59" s="18">
        <v>298.08</v>
      </c>
      <c r="T59" s="19">
        <v>138</v>
      </c>
      <c r="U59" s="19">
        <v>102</v>
      </c>
      <c r="V59" s="18">
        <v>242.10989010989013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V59" s="21">
        <v>1250.225676106258</v>
      </c>
      <c r="AW59" s="21">
        <v>1939.8030651172471</v>
      </c>
      <c r="AY59" s="8">
        <v>1437.7595275221968</v>
      </c>
      <c r="AZ59" s="8">
        <v>4313.278582566591</v>
      </c>
      <c r="BB59" s="22">
        <v>2230.773524884834</v>
      </c>
      <c r="BC59" s="22">
        <v>6692.320574654502</v>
      </c>
    </row>
    <row r="60" spans="1:52" ht="12">
      <c r="A60" s="6">
        <v>1960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Y60" s="8"/>
      <c r="AZ60" s="8"/>
    </row>
    <row r="61" spans="1:37" ht="12">
      <c r="A61" s="6">
        <v>1961</v>
      </c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ht="12">
      <c r="A62" s="6">
        <v>1962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ht="12">
      <c r="A63" s="6">
        <v>1963</v>
      </c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 ht="12">
      <c r="A64" s="6">
        <v>1964</v>
      </c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ht="12">
      <c r="A65" s="6">
        <v>1965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</sheetData>
  <sheetProtection/>
  <printOptions/>
  <pageMargins left="0.75" right="0.75" top="1" bottom="1" header="0.5" footer="0.5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:IV29"/>
    </sheetView>
  </sheetViews>
  <sheetFormatPr defaultColWidth="10.75390625" defaultRowHeight="12.75"/>
  <cols>
    <col min="1" max="1" width="5.625" style="5" bestFit="1" customWidth="1"/>
    <col min="2" max="2" width="10.75390625" style="5" customWidth="1"/>
    <col min="3" max="3" width="10.75390625" style="4" customWidth="1"/>
    <col min="4" max="4" width="13.00390625" style="9" customWidth="1"/>
    <col min="5" max="5" width="10.75390625" style="5" customWidth="1"/>
    <col min="6" max="6" width="10.75390625" style="22" customWidth="1"/>
    <col min="7" max="7" width="10.75390625" style="20" customWidth="1"/>
    <col min="8" max="8" width="13.375" style="25" customWidth="1"/>
    <col min="9" max="16384" width="10.75390625" style="5" customWidth="1"/>
  </cols>
  <sheetData>
    <row r="1" spans="2:8" ht="12">
      <c r="B1" s="44" t="s">
        <v>39</v>
      </c>
      <c r="C1" s="44"/>
      <c r="D1" s="44"/>
      <c r="F1" s="45" t="s">
        <v>40</v>
      </c>
      <c r="G1" s="45"/>
      <c r="H1" s="45"/>
    </row>
    <row r="2" spans="2:8" ht="12">
      <c r="B2" s="8"/>
      <c r="C2" s="4" t="s">
        <v>73</v>
      </c>
      <c r="G2" s="20" t="s">
        <v>73</v>
      </c>
      <c r="H2" s="23"/>
    </row>
    <row r="3" spans="2:8" ht="12">
      <c r="B3" s="8" t="s">
        <v>80</v>
      </c>
      <c r="C3" s="10" t="s">
        <v>81</v>
      </c>
      <c r="D3" s="9" t="s">
        <v>82</v>
      </c>
      <c r="F3" s="22" t="s">
        <v>80</v>
      </c>
      <c r="G3" s="24" t="s">
        <v>81</v>
      </c>
      <c r="H3" s="23" t="s">
        <v>82</v>
      </c>
    </row>
    <row r="4" spans="1:8" ht="12">
      <c r="A4" s="6">
        <v>1906</v>
      </c>
      <c r="B4" s="8">
        <v>1027.3596599365508</v>
      </c>
      <c r="C4" s="4">
        <v>4.61538461538461</v>
      </c>
      <c r="D4" s="9">
        <v>1.4016512971600732</v>
      </c>
      <c r="F4" s="22">
        <v>1322.7706798938655</v>
      </c>
      <c r="G4" s="20">
        <v>4.61538461538461</v>
      </c>
      <c r="H4" s="23">
        <v>1.0886240690756306</v>
      </c>
    </row>
    <row r="5" spans="1:8" ht="12">
      <c r="A5" s="6">
        <v>1907</v>
      </c>
      <c r="B5" s="8">
        <v>1187.893454940178</v>
      </c>
      <c r="C5" s="4">
        <v>4.615384615384615</v>
      </c>
      <c r="D5" s="9">
        <v>1.212229930227638</v>
      </c>
      <c r="F5" s="22">
        <v>1289.6312521925358</v>
      </c>
      <c r="G5" s="20">
        <v>4.615384615384615</v>
      </c>
      <c r="H5" s="23">
        <v>1.1165982505090646</v>
      </c>
    </row>
    <row r="6" spans="1:8" ht="12">
      <c r="A6" s="6">
        <v>1908</v>
      </c>
      <c r="B6" s="8">
        <v>1340.31600442903</v>
      </c>
      <c r="C6" s="4">
        <v>4.615384615384615</v>
      </c>
      <c r="D6" s="9">
        <v>1.0743735023991112</v>
      </c>
      <c r="F6" s="22">
        <v>1290.2011700507355</v>
      </c>
      <c r="G6" s="20">
        <v>4.615384615384615</v>
      </c>
      <c r="H6" s="23">
        <v>1.1161050179045904</v>
      </c>
    </row>
    <row r="7" spans="1:8" ht="12">
      <c r="A7" s="6">
        <v>1909</v>
      </c>
      <c r="B7" s="8">
        <v>1205.7428574754588</v>
      </c>
      <c r="F7" s="22">
        <v>1238.7189189903147</v>
      </c>
      <c r="H7" s="23"/>
    </row>
    <row r="8" spans="1:8" ht="12">
      <c r="A8" s="6">
        <v>1910</v>
      </c>
      <c r="B8" s="8">
        <v>1290.3821618087723</v>
      </c>
      <c r="C8" s="4">
        <v>4.787648970747559</v>
      </c>
      <c r="D8" s="9">
        <v>1.1576000684784757</v>
      </c>
      <c r="F8" s="22">
        <v>2063.445692707648</v>
      </c>
      <c r="G8" s="20">
        <v>4.787648970747559</v>
      </c>
      <c r="H8" s="23">
        <v>0.723908792052166</v>
      </c>
    </row>
    <row r="9" spans="1:8" ht="12">
      <c r="A9" s="6">
        <v>1911</v>
      </c>
      <c r="B9" s="8">
        <v>1309.8464472262772</v>
      </c>
      <c r="C9" s="4">
        <v>4.787648970747563</v>
      </c>
      <c r="D9" s="9">
        <v>1.1403981604381095</v>
      </c>
      <c r="F9" s="22">
        <v>2223.3920355033133</v>
      </c>
      <c r="G9" s="20">
        <v>4.787648970747563</v>
      </c>
      <c r="H9" s="23">
        <v>0.6718322522618453</v>
      </c>
    </row>
    <row r="10" spans="1:8" ht="12">
      <c r="A10" s="6">
        <v>1912</v>
      </c>
      <c r="B10" s="8">
        <v>1357.8839332529205</v>
      </c>
      <c r="C10" s="4">
        <v>4.787648970747563</v>
      </c>
      <c r="D10" s="9">
        <v>1.1000546087137577</v>
      </c>
      <c r="F10" s="22">
        <v>2131.3238202269577</v>
      </c>
      <c r="G10" s="20">
        <v>4.787648970747563</v>
      </c>
      <c r="H10" s="23">
        <v>0.700853837740234</v>
      </c>
    </row>
    <row r="11" spans="1:8" ht="12">
      <c r="A11" s="6">
        <v>1913</v>
      </c>
      <c r="B11" s="8">
        <v>1382.6067988143282</v>
      </c>
      <c r="C11" s="4">
        <v>4.787648970747563</v>
      </c>
      <c r="D11" s="9">
        <v>1.0803841556068008</v>
      </c>
      <c r="F11" s="22">
        <v>2113.0212994088583</v>
      </c>
      <c r="G11" s="20">
        <v>4.787648970747563</v>
      </c>
      <c r="H11" s="23">
        <v>0.7069244778986054</v>
      </c>
    </row>
    <row r="12" spans="1:8" ht="12">
      <c r="A12" s="6">
        <v>1914</v>
      </c>
      <c r="B12" s="8">
        <v>1483.4509461680045</v>
      </c>
      <c r="C12" s="4">
        <v>4.787648970747563</v>
      </c>
      <c r="D12" s="9">
        <v>1.0069402582753615</v>
      </c>
      <c r="F12" s="22">
        <v>1715.0127991830796</v>
      </c>
      <c r="G12" s="20">
        <v>4.787648970747563</v>
      </c>
      <c r="H12" s="23">
        <v>0.8709827002951601</v>
      </c>
    </row>
    <row r="13" spans="1:8" ht="12">
      <c r="A13" s="6">
        <v>1915</v>
      </c>
      <c r="B13" s="8">
        <v>1611.6955603760211</v>
      </c>
      <c r="C13" s="4">
        <v>4.787648970747563</v>
      </c>
      <c r="D13" s="9">
        <v>0.9268167733394619</v>
      </c>
      <c r="F13" s="22">
        <v>1443.0075674182742</v>
      </c>
      <c r="G13" s="20">
        <v>4.787648970747563</v>
      </c>
      <c r="H13" s="23">
        <v>1.0351619164033519</v>
      </c>
    </row>
    <row r="14" spans="1:8" ht="12">
      <c r="A14" s="6">
        <v>1916</v>
      </c>
      <c r="B14" s="8">
        <v>1623.252494819808</v>
      </c>
      <c r="C14" s="4">
        <v>4.787648970747563</v>
      </c>
      <c r="D14" s="9">
        <v>0.9202181938054288</v>
      </c>
      <c r="F14" s="22">
        <v>1227.2686873993127</v>
      </c>
      <c r="G14" s="20">
        <v>4.787648970747563</v>
      </c>
      <c r="H14" s="23">
        <v>1.2171307670520106</v>
      </c>
    </row>
    <row r="15" spans="1:8" ht="12">
      <c r="A15" s="6">
        <v>1917</v>
      </c>
      <c r="B15" s="8">
        <v>1647.9024524450037</v>
      </c>
      <c r="F15" s="22">
        <v>1567.2115090487769</v>
      </c>
      <c r="H15" s="23"/>
    </row>
    <row r="16" spans="1:8" ht="12">
      <c r="A16" s="6">
        <v>1918</v>
      </c>
      <c r="B16" s="8">
        <v>2292.644375992621</v>
      </c>
      <c r="F16" s="22">
        <v>1557.7770506651102</v>
      </c>
      <c r="H16" s="23"/>
    </row>
    <row r="17" spans="1:8" ht="12">
      <c r="A17" s="6">
        <v>1919</v>
      </c>
      <c r="B17" s="8">
        <v>3104.051794417682</v>
      </c>
      <c r="C17" s="4">
        <v>10.565908270133624</v>
      </c>
      <c r="D17" s="9">
        <v>1.0620194502586011</v>
      </c>
      <c r="F17" s="22">
        <v>1648.3463081398086</v>
      </c>
      <c r="G17" s="20">
        <v>10.565908270133624</v>
      </c>
      <c r="H17" s="23">
        <v>1.9999215965739188</v>
      </c>
    </row>
    <row r="18" spans="1:8" ht="12">
      <c r="A18" s="6">
        <v>1920</v>
      </c>
      <c r="B18" s="8">
        <v>3296.043699536922</v>
      </c>
      <c r="C18" s="4">
        <v>8.398250546685182</v>
      </c>
      <c r="D18" s="9">
        <v>0.7949694874900809</v>
      </c>
      <c r="F18" s="22">
        <v>2831.06761845584</v>
      </c>
      <c r="G18" s="20">
        <v>8.398250546685182</v>
      </c>
      <c r="H18" s="23">
        <v>0.9255357072661344</v>
      </c>
    </row>
    <row r="19" spans="1:8" ht="12">
      <c r="A19" s="6">
        <v>1921</v>
      </c>
      <c r="B19" s="8">
        <v>3263.3766502218355</v>
      </c>
      <c r="C19" s="4">
        <v>8.398250546685182</v>
      </c>
      <c r="D19" s="9">
        <v>0.8029272901697262</v>
      </c>
      <c r="F19" s="22">
        <v>2798.4005691407538</v>
      </c>
      <c r="G19" s="20">
        <v>8.398250546685182</v>
      </c>
      <c r="H19" s="23">
        <v>0.9363399219756174</v>
      </c>
    </row>
    <row r="20" spans="1:8" ht="12">
      <c r="A20" s="6">
        <v>1922</v>
      </c>
      <c r="B20" s="8">
        <v>1928.10083469576</v>
      </c>
      <c r="C20" s="4">
        <v>8.398250546685182</v>
      </c>
      <c r="D20" s="9">
        <v>1.3589819180692555</v>
      </c>
      <c r="F20" s="22">
        <v>2327.4846103643204</v>
      </c>
      <c r="G20" s="20">
        <v>8.398250546685182</v>
      </c>
      <c r="H20" s="23">
        <v>1.1257879682201763</v>
      </c>
    </row>
    <row r="21" spans="1:8" ht="12">
      <c r="A21" s="6">
        <v>1923</v>
      </c>
      <c r="B21" s="8">
        <v>1637.4992037914208</v>
      </c>
      <c r="C21" s="4">
        <v>10.392304845413264</v>
      </c>
      <c r="D21" s="9">
        <v>1.9800920234108061</v>
      </c>
      <c r="F21" s="22">
        <v>1930.9603469784877</v>
      </c>
      <c r="G21" s="20">
        <v>10.392304845413264</v>
      </c>
      <c r="H21" s="23">
        <v>1.679164006056651</v>
      </c>
    </row>
    <row r="22" spans="1:8" ht="12">
      <c r="A22" s="6">
        <v>1924</v>
      </c>
      <c r="B22" s="8">
        <v>1666.4559305803014</v>
      </c>
      <c r="C22" s="4">
        <v>10.392304845413264</v>
      </c>
      <c r="D22" s="9">
        <v>1.9456854827477224</v>
      </c>
      <c r="F22" s="22">
        <v>1959.917073767368</v>
      </c>
      <c r="G22" s="20">
        <v>10.392304845413264</v>
      </c>
      <c r="H22" s="23">
        <v>1.6543552557233319</v>
      </c>
    </row>
    <row r="23" spans="1:8" ht="12">
      <c r="A23" s="6">
        <v>1925</v>
      </c>
      <c r="B23" s="8">
        <v>1660.817842575264</v>
      </c>
      <c r="F23" s="22">
        <v>2095.1728425752635</v>
      </c>
      <c r="H23" s="23"/>
    </row>
    <row r="24" spans="1:8" ht="12">
      <c r="A24" s="6">
        <v>1926</v>
      </c>
      <c r="B24" s="8">
        <v>2684.086390127975</v>
      </c>
      <c r="C24" s="4">
        <v>15.804933355359232</v>
      </c>
      <c r="D24" s="9">
        <v>1.8371760406105886</v>
      </c>
      <c r="F24" s="22">
        <v>2281.8163901279745</v>
      </c>
      <c r="G24" s="20">
        <v>15.804933355359232</v>
      </c>
      <c r="H24" s="23">
        <v>2.1610587198015176</v>
      </c>
    </row>
    <row r="25" spans="1:8" ht="12">
      <c r="A25" s="6">
        <v>1927</v>
      </c>
      <c r="B25" s="8">
        <v>2658.0108824470663</v>
      </c>
      <c r="C25" s="4">
        <v>14.81312159636082</v>
      </c>
      <c r="D25" s="9">
        <v>1.73877916324017</v>
      </c>
      <c r="F25" s="22">
        <v>2255.7408824470663</v>
      </c>
      <c r="G25" s="20">
        <v>14.81312159636082</v>
      </c>
      <c r="H25" s="23">
        <v>2.0488585253865166</v>
      </c>
    </row>
    <row r="26" spans="1:8" ht="12">
      <c r="A26" s="6">
        <v>1928</v>
      </c>
      <c r="B26" s="8">
        <v>3080.054351018299</v>
      </c>
      <c r="C26" s="4">
        <v>15.804933355359232</v>
      </c>
      <c r="D26" s="9">
        <v>1.6009909712280868</v>
      </c>
      <c r="F26" s="22">
        <v>2259.4718510182993</v>
      </c>
      <c r="G26" s="20">
        <v>15.804933355359232</v>
      </c>
      <c r="H26" s="23">
        <v>2.182430024365966</v>
      </c>
    </row>
    <row r="27" spans="1:8" ht="12">
      <c r="A27" s="6">
        <v>1929</v>
      </c>
      <c r="B27" s="8">
        <v>2684.4369091390345</v>
      </c>
      <c r="C27" s="4">
        <v>11.371284995504228</v>
      </c>
      <c r="D27" s="9">
        <v>1.3216331911243167</v>
      </c>
      <c r="F27" s="22">
        <v>2282.1669091390345</v>
      </c>
      <c r="G27" s="20">
        <v>11.371284995504228</v>
      </c>
      <c r="H27" s="23">
        <v>1.5545930950053826</v>
      </c>
    </row>
    <row r="28" spans="1:8" ht="12">
      <c r="A28" s="6">
        <v>1930</v>
      </c>
      <c r="B28" s="8">
        <v>2496.7445984609885</v>
      </c>
      <c r="C28" s="4">
        <v>9.885053652574967</v>
      </c>
      <c r="D28" s="9">
        <v>1.2352632069393377</v>
      </c>
      <c r="F28" s="22">
        <v>3365.454598460988</v>
      </c>
      <c r="G28" s="20">
        <v>9.885053652574967</v>
      </c>
      <c r="H28" s="23">
        <v>0.9164101459023563</v>
      </c>
    </row>
    <row r="29" spans="1:8" ht="12">
      <c r="A29" s="6">
        <v>1931</v>
      </c>
      <c r="B29" s="8">
        <v>2466.405191950245</v>
      </c>
      <c r="C29" s="4">
        <v>8.907689867497083</v>
      </c>
      <c r="D29" s="9">
        <v>1.1268218408433983</v>
      </c>
      <c r="F29" s="22">
        <v>1428.645191950245</v>
      </c>
      <c r="G29" s="20">
        <v>8.907689867497083</v>
      </c>
      <c r="H29" s="23">
        <v>1.945339020715985</v>
      </c>
    </row>
    <row r="30" spans="1:8" ht="12">
      <c r="A30" s="6">
        <v>1932</v>
      </c>
      <c r="B30" s="8">
        <v>2177.939722218749</v>
      </c>
      <c r="C30" s="4">
        <v>7.406560798180412</v>
      </c>
      <c r="D30" s="9">
        <v>1.0610242999187058</v>
      </c>
      <c r="F30" s="22">
        <v>1140.1797222187488</v>
      </c>
      <c r="G30" s="20">
        <v>7.406560798180412</v>
      </c>
      <c r="H30" s="23">
        <v>2.0267392271592617</v>
      </c>
    </row>
    <row r="31" spans="1:8" ht="12">
      <c r="A31" s="6">
        <v>1933</v>
      </c>
      <c r="B31" s="8">
        <v>2007.3370298563812</v>
      </c>
      <c r="C31" s="4">
        <v>6.461538461538462</v>
      </c>
      <c r="D31" s="9">
        <v>1.0043156530342285</v>
      </c>
      <c r="F31" s="22">
        <v>1036.5070298563808</v>
      </c>
      <c r="G31" s="20">
        <v>6.461538461538462</v>
      </c>
      <c r="H31" s="23">
        <v>1.9449940443523461</v>
      </c>
    </row>
    <row r="32" spans="1:8" ht="12">
      <c r="A32" s="6">
        <v>1934</v>
      </c>
      <c r="B32" s="8">
        <v>2129.3991572930963</v>
      </c>
      <c r="C32" s="4">
        <v>5.076923076923077</v>
      </c>
      <c r="D32" s="9">
        <v>0.743871807488451</v>
      </c>
      <c r="F32" s="22">
        <v>803.9781572930964</v>
      </c>
      <c r="G32" s="20">
        <v>5.076923076923077</v>
      </c>
      <c r="H32" s="23">
        <v>1.9702027793057824</v>
      </c>
    </row>
    <row r="33" spans="1:8" ht="12">
      <c r="A33" s="6">
        <v>1935</v>
      </c>
      <c r="B33" s="8">
        <v>1487.2452392586774</v>
      </c>
      <c r="C33" s="4">
        <v>5.538461538461538</v>
      </c>
      <c r="D33" s="9">
        <v>1.161879664756115</v>
      </c>
      <c r="F33" s="22">
        <v>1145.4882392586776</v>
      </c>
      <c r="G33" s="20">
        <v>5.538461538461538</v>
      </c>
      <c r="H33" s="23">
        <v>1.5085270549074383</v>
      </c>
    </row>
    <row r="34" spans="1:8" ht="12">
      <c r="A34" s="6">
        <v>1936</v>
      </c>
      <c r="B34" s="8">
        <v>1746.0909207055265</v>
      </c>
      <c r="C34" s="4">
        <v>6.461538461538462</v>
      </c>
      <c r="D34" s="9">
        <v>1.154579052037802</v>
      </c>
      <c r="F34" s="22">
        <v>1203.5439207055267</v>
      </c>
      <c r="G34" s="20">
        <v>6.461538461538462</v>
      </c>
      <c r="H34" s="23">
        <v>1.6750531204695922</v>
      </c>
    </row>
    <row r="35" spans="1:8" ht="12">
      <c r="A35" s="6">
        <v>1937</v>
      </c>
      <c r="B35" s="8">
        <v>1864.9374790054444</v>
      </c>
      <c r="C35" s="4">
        <v>7.153846153846154</v>
      </c>
      <c r="D35" s="9">
        <v>1.1968229633040068</v>
      </c>
      <c r="F35" s="22">
        <v>1221.9954790054444</v>
      </c>
      <c r="G35" s="20">
        <v>7.153846153846154</v>
      </c>
      <c r="H35" s="23">
        <v>1.8265206691407536</v>
      </c>
    </row>
    <row r="36" spans="1:8" ht="12">
      <c r="A36" s="6">
        <v>1938</v>
      </c>
      <c r="B36" s="8">
        <v>1870.9649402776176</v>
      </c>
      <c r="C36" s="4">
        <v>7.153846153846154</v>
      </c>
      <c r="D36" s="9">
        <v>1.1929673036357438</v>
      </c>
      <c r="F36" s="22">
        <v>2753.198940277617</v>
      </c>
      <c r="G36" s="20">
        <v>7.153846153846154</v>
      </c>
      <c r="H36" s="23">
        <v>0.8106933238086085</v>
      </c>
    </row>
    <row r="37" spans="1:8" ht="12">
      <c r="A37" s="6">
        <v>1939</v>
      </c>
      <c r="B37" s="8">
        <v>1781.5375409112185</v>
      </c>
      <c r="C37" s="4">
        <v>9.923076923076923</v>
      </c>
      <c r="D37" s="9">
        <v>1.7378247322346416</v>
      </c>
      <c r="F37" s="22">
        <v>2764.166540911218</v>
      </c>
      <c r="G37" s="20">
        <v>9.923076923076923</v>
      </c>
      <c r="H37" s="23">
        <v>1.1200482873146247</v>
      </c>
    </row>
    <row r="38" spans="1:8" ht="12">
      <c r="A38" s="6">
        <v>1940</v>
      </c>
      <c r="B38" s="8"/>
      <c r="H38" s="23"/>
    </row>
    <row r="39" spans="1:8" ht="12">
      <c r="A39" s="6">
        <v>1941</v>
      </c>
      <c r="B39" s="8">
        <v>1884.839369039601</v>
      </c>
      <c r="C39" s="4">
        <v>9.923076923076923</v>
      </c>
      <c r="D39" s="9">
        <v>1.6425802913791707</v>
      </c>
      <c r="F39" s="22">
        <v>4442.841869039601</v>
      </c>
      <c r="G39" s="20">
        <v>9.923076923076923</v>
      </c>
      <c r="H39" s="23">
        <v>0.696851270258974</v>
      </c>
    </row>
    <row r="40" spans="1:8" ht="12">
      <c r="A40" s="6">
        <v>1942</v>
      </c>
      <c r="B40" s="8">
        <v>1836.9245466389825</v>
      </c>
      <c r="C40" s="4">
        <v>9.923076923076923</v>
      </c>
      <c r="D40" s="9">
        <v>1.6854257871749525</v>
      </c>
      <c r="F40" s="22">
        <v>3251.045046638983</v>
      </c>
      <c r="G40" s="20">
        <v>9.923076923076923</v>
      </c>
      <c r="H40" s="23">
        <v>0.9523091669248716</v>
      </c>
    </row>
    <row r="41" spans="1:8" ht="12">
      <c r="A41" s="6">
        <v>1943</v>
      </c>
      <c r="B41" s="8">
        <v>1858.8835574687423</v>
      </c>
      <c r="C41" s="4">
        <v>9.923076923076923</v>
      </c>
      <c r="D41" s="9">
        <v>1.6655158347927128</v>
      </c>
      <c r="F41" s="22">
        <v>3273.0040574687423</v>
      </c>
      <c r="G41" s="20">
        <v>9.923076923076923</v>
      </c>
      <c r="H41" s="23">
        <v>0.9459200005985838</v>
      </c>
    </row>
    <row r="42" spans="1:8" ht="12">
      <c r="A42" s="6">
        <v>1944</v>
      </c>
      <c r="B42" s="8">
        <v>2424.579537379585</v>
      </c>
      <c r="C42" s="4">
        <v>9.923076923076923</v>
      </c>
      <c r="D42" s="9">
        <v>1.2769224322275963</v>
      </c>
      <c r="F42" s="22">
        <v>3286.527537379585</v>
      </c>
      <c r="G42" s="20">
        <v>9.923076923076923</v>
      </c>
      <c r="H42" s="23">
        <v>0.9420277069908575</v>
      </c>
    </row>
    <row r="43" spans="1:8" ht="12">
      <c r="A43" s="6">
        <v>1945</v>
      </c>
      <c r="B43" s="8">
        <v>2621.181684943314</v>
      </c>
      <c r="C43" s="4">
        <v>9.23076923076923</v>
      </c>
      <c r="D43" s="9">
        <v>1.0987410817584295</v>
      </c>
      <c r="F43" s="22">
        <v>2569.9491849433143</v>
      </c>
      <c r="G43" s="20">
        <v>9.23076923076923</v>
      </c>
      <c r="H43" s="23">
        <v>1.1206447259242303</v>
      </c>
    </row>
    <row r="44" spans="1:8" ht="12">
      <c r="A44" s="6">
        <v>1946</v>
      </c>
      <c r="B44" s="8"/>
      <c r="H44" s="23"/>
    </row>
    <row r="45" spans="1:8" ht="12">
      <c r="A45" s="6">
        <v>1947</v>
      </c>
      <c r="B45" s="8"/>
      <c r="C45" s="4">
        <v>12.211159897221185</v>
      </c>
      <c r="G45" s="20">
        <v>12.211159897221187</v>
      </c>
      <c r="H45" s="23"/>
    </row>
    <row r="46" spans="1:8" ht="12">
      <c r="A46" s="6">
        <v>1948</v>
      </c>
      <c r="B46" s="8"/>
      <c r="C46" s="4">
        <v>12.211159897221185</v>
      </c>
      <c r="G46" s="20">
        <v>12.211159897221187</v>
      </c>
      <c r="H46" s="23"/>
    </row>
    <row r="47" spans="1:8" ht="12">
      <c r="A47" s="6">
        <v>1949</v>
      </c>
      <c r="B47" s="8">
        <v>3206.767573640193</v>
      </c>
      <c r="C47" s="4">
        <v>13.922864426767713</v>
      </c>
      <c r="D47" s="9">
        <v>1.3546144525281165</v>
      </c>
      <c r="F47" s="22">
        <v>4975.499773640193</v>
      </c>
      <c r="G47" s="20">
        <v>13.922864426767713</v>
      </c>
      <c r="H47" s="23">
        <v>0.8730647972622461</v>
      </c>
    </row>
    <row r="48" spans="1:8" ht="12">
      <c r="A48" s="6">
        <v>1950</v>
      </c>
      <c r="B48" s="8">
        <v>3420.552078549539</v>
      </c>
      <c r="C48" s="4">
        <v>16.768525038078415</v>
      </c>
      <c r="D48" s="9">
        <v>1.5295132749737186</v>
      </c>
      <c r="F48" s="22">
        <v>5307.199758549539</v>
      </c>
      <c r="G48" s="20">
        <v>16.768525038078415</v>
      </c>
      <c r="H48" s="23">
        <v>0.985789126073957</v>
      </c>
    </row>
    <row r="49" spans="1:8" ht="12">
      <c r="A49" s="6">
        <v>1951</v>
      </c>
      <c r="B49" s="8">
        <v>3848.1210883682324</v>
      </c>
      <c r="C49" s="4">
        <v>16.768525038078415</v>
      </c>
      <c r="D49" s="9">
        <v>1.3595673555321939</v>
      </c>
      <c r="F49" s="22">
        <v>5970.599728368232</v>
      </c>
      <c r="G49" s="20">
        <v>16.768525038078415</v>
      </c>
      <c r="H49" s="23">
        <v>0.8762570009546284</v>
      </c>
    </row>
    <row r="50" spans="1:8" ht="12">
      <c r="A50" s="6">
        <v>1952</v>
      </c>
      <c r="B50" s="8">
        <v>3848.1210883682324</v>
      </c>
      <c r="C50" s="4">
        <v>21.323076923076922</v>
      </c>
      <c r="D50" s="9">
        <v>1.7288437258665035</v>
      </c>
      <c r="F50" s="22">
        <v>5970.599728368232</v>
      </c>
      <c r="G50" s="20">
        <v>18.36899883889145</v>
      </c>
      <c r="H50" s="23">
        <v>0.9598914511893519</v>
      </c>
    </row>
    <row r="51" spans="1:8" ht="12">
      <c r="A51" s="6">
        <v>1953</v>
      </c>
      <c r="B51" s="8">
        <v>6639.0660535583775</v>
      </c>
      <c r="C51" s="4">
        <v>20.64062748461345</v>
      </c>
      <c r="D51" s="9">
        <v>0.9699972440773925</v>
      </c>
      <c r="F51" s="22">
        <v>10300.92480608585</v>
      </c>
      <c r="G51" s="20">
        <v>20.64062748461345</v>
      </c>
      <c r="H51" s="23">
        <v>0.6251745252421101</v>
      </c>
    </row>
    <row r="52" spans="1:8" ht="12">
      <c r="A52" s="6">
        <v>1954</v>
      </c>
      <c r="B52" s="8">
        <v>5581.889930380292</v>
      </c>
      <c r="C52" s="4">
        <v>22.610674548767808</v>
      </c>
      <c r="D52" s="9">
        <v>1.263824716574971</v>
      </c>
      <c r="F52" s="22">
        <v>8660.650155435236</v>
      </c>
      <c r="G52" s="20">
        <v>22.610674548767808</v>
      </c>
      <c r="H52" s="23">
        <v>0.8145497546495728</v>
      </c>
    </row>
    <row r="53" spans="1:8" ht="12">
      <c r="A53" s="6">
        <v>1955</v>
      </c>
      <c r="B53" s="8">
        <v>4609.287897056454</v>
      </c>
      <c r="C53" s="4">
        <v>29.190255324631185</v>
      </c>
      <c r="D53" s="9">
        <v>1.97587129827603</v>
      </c>
      <c r="F53" s="22">
        <v>7151.597476836672</v>
      </c>
      <c r="G53" s="20">
        <v>29.190255324631185</v>
      </c>
      <c r="H53" s="23">
        <v>1.2734720726079425</v>
      </c>
    </row>
    <row r="54" spans="1:8" ht="12">
      <c r="A54" s="6">
        <v>1956</v>
      </c>
      <c r="B54" s="8">
        <v>4524.713807202206</v>
      </c>
      <c r="C54" s="4">
        <v>29.190255324631185</v>
      </c>
      <c r="D54" s="9">
        <v>2.0128034720755825</v>
      </c>
      <c r="F54" s="22">
        <v>7020.375504784623</v>
      </c>
      <c r="G54" s="20">
        <v>29.190255324631185</v>
      </c>
      <c r="H54" s="23">
        <v>1.2972752889183712</v>
      </c>
    </row>
    <row r="55" spans="1:8" ht="12">
      <c r="A55" s="6">
        <v>1957</v>
      </c>
      <c r="B55" s="8">
        <v>4228.7044927123425</v>
      </c>
      <c r="C55" s="4">
        <v>29.190255324631185</v>
      </c>
      <c r="D55" s="9">
        <v>2.153699715120873</v>
      </c>
      <c r="F55" s="22">
        <v>6561.098602602451</v>
      </c>
      <c r="G55" s="20">
        <v>29.190255324631185</v>
      </c>
      <c r="H55" s="23">
        <v>1.3880845591426574</v>
      </c>
    </row>
    <row r="56" spans="1:8" ht="12">
      <c r="A56" s="6">
        <v>1958</v>
      </c>
      <c r="B56" s="8">
        <v>4313.278582566591</v>
      </c>
      <c r="C56" s="4">
        <v>29.190255324631185</v>
      </c>
      <c r="D56" s="9">
        <v>2.111470308942032</v>
      </c>
      <c r="F56" s="22">
        <v>6692.320574654502</v>
      </c>
      <c r="G56" s="20">
        <v>29.190255324631185</v>
      </c>
      <c r="H56" s="23">
        <v>1.3608672148457421</v>
      </c>
    </row>
    <row r="57" spans="1:8" ht="12">
      <c r="A57" s="6">
        <v>1959</v>
      </c>
      <c r="B57" s="8">
        <v>4313.278582566591</v>
      </c>
      <c r="C57" s="4">
        <v>29.190255324631185</v>
      </c>
      <c r="D57" s="9">
        <v>2.111470308942032</v>
      </c>
      <c r="F57" s="22">
        <v>6692.320574654502</v>
      </c>
      <c r="G57" s="20">
        <v>29.190255324631185</v>
      </c>
      <c r="H57" s="23">
        <v>1.3608672148457421</v>
      </c>
    </row>
    <row r="58" spans="1:2" ht="12">
      <c r="A58" s="6">
        <v>1960</v>
      </c>
      <c r="B58" s="8"/>
    </row>
    <row r="59" ht="12">
      <c r="A59" s="6">
        <v>1961</v>
      </c>
    </row>
    <row r="60" ht="12">
      <c r="A60" s="6">
        <v>1962</v>
      </c>
    </row>
    <row r="61" ht="12">
      <c r="A61" s="6">
        <v>1963</v>
      </c>
    </row>
    <row r="62" ht="12">
      <c r="A62" s="6">
        <v>1964</v>
      </c>
    </row>
    <row r="63" ht="12">
      <c r="A63" s="6">
        <v>1965</v>
      </c>
    </row>
  </sheetData>
  <sheetProtection/>
  <mergeCells count="2">
    <mergeCell ref="B1:D1"/>
    <mergeCell ref="F1:H1"/>
  </mergeCells>
  <printOptions/>
  <pageMargins left="0.75" right="0.75" top="1" bottom="1" header="0.5" footer="0.5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Utrecht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Marlous van Wayenburg</dc:creator>
  <cp:keywords/>
  <dc:description/>
  <cp:lastModifiedBy>Peter Lindert</cp:lastModifiedBy>
  <dcterms:created xsi:type="dcterms:W3CDTF">2010-02-16T12:33:02Z</dcterms:created>
  <dcterms:modified xsi:type="dcterms:W3CDTF">2012-01-23T18:27:06Z</dcterms:modified>
  <cp:category/>
  <cp:version/>
  <cp:contentType/>
  <cp:contentStatus/>
</cp:coreProperties>
</file>